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namedSheetViews/namedSheetView2.xml" ContentType="application/vnd.ms-excel.namedsheetviews+xml"/>
  <Override PartName="/xl/namedSheetViews/namedSheetView3.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mmcglobal-my.sharepoint.com/personal/saba_karigar_mmc_com/Documents/Microsoft Teams Chat Files/"/>
    </mc:Choice>
  </mc:AlternateContent>
  <xr:revisionPtr revIDLastSave="1751" documentId="8_{63C2448A-CFA6-4858-9CE6-28044C0C2D0F}" xr6:coauthVersionLast="47" xr6:coauthVersionMax="47" xr10:uidLastSave="{3E458F0F-1C3E-4B06-AA26-AE8FF9AA5233}"/>
  <bookViews>
    <workbookView xWindow="-120" yWindow="-120" windowWidth="29040" windowHeight="15840" activeTab="7" xr2:uid="{F5B85399-E9C1-4CB1-A463-36DDE6DB6420}"/>
  </bookViews>
  <sheets>
    <sheet name="OrangeHRM_Tasks" sheetId="1" r:id="rId1"/>
    <sheet name="Time" sheetId="2" r:id="rId2"/>
    <sheet name="Leave" sheetId="4" r:id="rId3"/>
    <sheet name="PIM" sheetId="3" r:id="rId4"/>
    <sheet name="Dashboard" sheetId="5" r:id="rId5"/>
    <sheet name="Login" sheetId="8" r:id="rId6"/>
    <sheet name="Test_Estimation " sheetId="6" r:id="rId7"/>
    <sheet name="OrangeHRM_AllTestCases" sheetId="7" r:id="rId8"/>
  </sheets>
  <definedNames>
    <definedName name="_xlnm._FilterDatabase" localSheetId="2" hidden="1">Leave!$A$1:$G$123</definedName>
    <definedName name="_xlnm._FilterDatabase" localSheetId="7" hidden="1">OrangeHRM_AllTestCases!$A$1:$N$101</definedName>
    <definedName name="_xlnm._FilterDatabase" localSheetId="3" hidden="1">PIM!$A$1:$H$78</definedName>
    <definedName name="_xlnm._FilterDatabase" localSheetId="1" hidden="1">Time!$A$1:$G$87</definedName>
    <definedName name="_Toc145439165" localSheetId="0">OrangeHRM_Tasks!$B$5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6" i="1"/>
  <c r="J4" i="1"/>
  <c r="J5" i="1"/>
  <c r="J3" i="1"/>
  <c r="F6" i="6"/>
  <c r="D32" i="6"/>
  <c r="E6" i="6"/>
  <c r="D6" i="6"/>
  <c r="F7" i="6"/>
  <c r="E7" i="6"/>
  <c r="D7" i="6"/>
  <c r="D8" i="6" l="1"/>
  <c r="D9" i="6" s="1"/>
  <c r="F8" i="6"/>
  <c r="F9" i="6" s="1"/>
  <c r="E8" i="6"/>
  <c r="E10" i="6" s="1"/>
  <c r="E9" i="6" l="1"/>
  <c r="D10" i="6"/>
  <c r="F10" i="6"/>
  <c r="D11" i="6" l="1"/>
  <c r="D12" i="6" s="1"/>
  <c r="D15" i="6" s="1"/>
  <c r="D14" i="6" l="1"/>
  <c r="D16" i="6" s="1"/>
  <c r="D17" i="6" s="1"/>
  <c r="D18" i="6" s="1"/>
</calcChain>
</file>

<file path=xl/sharedStrings.xml><?xml version="1.0" encoding="utf-8"?>
<sst xmlns="http://schemas.openxmlformats.org/spreadsheetml/2006/main" count="1980" uniqueCount="554">
  <si>
    <t>Test Strategy Document</t>
  </si>
  <si>
    <t>Test Strategy Document Title</t>
  </si>
  <si>
    <t>Tester_Name</t>
  </si>
  <si>
    <t>Modules</t>
  </si>
  <si>
    <t>Decription</t>
  </si>
  <si>
    <t>Chapter 1: Introduction</t>
  </si>
  <si>
    <t>Pulkit</t>
  </si>
  <si>
    <t>PIM</t>
  </si>
  <si>
    <t>Add an employee, Delete an employee,Search an employee</t>
  </si>
  <si>
    <t>Chapter 2: Scope of Testing</t>
  </si>
  <si>
    <t>Shweta</t>
  </si>
  <si>
    <t>Leave</t>
  </si>
  <si>
    <t>Apply leave, My leave, approve or reject leave</t>
  </si>
  <si>
    <t>Chapter 3: Automation Script Development Process</t>
  </si>
  <si>
    <t>Time</t>
  </si>
  <si>
    <t>Enter time w.r.t Project, view time , Approve and Reject time</t>
  </si>
  <si>
    <t>Chapter 4: Test Approach</t>
  </si>
  <si>
    <t>Siddhant</t>
  </si>
  <si>
    <t>Dashboard</t>
  </si>
  <si>
    <t>Verify and view the actions performed , Notification test</t>
  </si>
  <si>
    <t>Chapter 5: Risk Management</t>
  </si>
  <si>
    <t>Saba</t>
  </si>
  <si>
    <t>Chapter 6: Defect Management</t>
  </si>
  <si>
    <t xml:space="preserve">Final Test Strategy Document Created By </t>
  </si>
  <si>
    <t>Admin</t>
  </si>
  <si>
    <t>Test Planning Document</t>
  </si>
  <si>
    <t>Test Planning Document Title</t>
  </si>
  <si>
    <t>Employee</t>
  </si>
  <si>
    <t>TC No</t>
  </si>
  <si>
    <t>Test Description</t>
  </si>
  <si>
    <t>Step Number</t>
  </si>
  <si>
    <t>Test Step</t>
  </si>
  <si>
    <t>Validation</t>
  </si>
  <si>
    <t>Priority</t>
  </si>
  <si>
    <t>Time_EMP_1</t>
  </si>
  <si>
    <t xml:space="preserve">Employee to record Punch In </t>
  </si>
  <si>
    <t>Step 1</t>
  </si>
  <si>
    <t>Employee to login with the valid credentials</t>
  </si>
  <si>
    <t>High</t>
  </si>
  <si>
    <t>Step 2</t>
  </si>
  <si>
    <t>Click on Time tab from the left grid</t>
  </si>
  <si>
    <t>Step 3</t>
  </si>
  <si>
    <t>Navigate to attendence-&gt;Punch In/Punch Out</t>
  </si>
  <si>
    <t>Step 4</t>
  </si>
  <si>
    <t xml:space="preserve">Set the time and click on In button </t>
  </si>
  <si>
    <t>Punched in time should display</t>
  </si>
  <si>
    <t>Time_EMP_2</t>
  </si>
  <si>
    <t>Employee to record Punch Out</t>
  </si>
  <si>
    <t xml:space="preserve">Set the time and click on out button </t>
  </si>
  <si>
    <t>Punch out to happen successfully</t>
  </si>
  <si>
    <t>Time_EMP_3</t>
  </si>
  <si>
    <t>Employee to view the punching record</t>
  </si>
  <si>
    <t>Navigate to attendence-&gt;My Records</t>
  </si>
  <si>
    <t>Employee Punch In and Punch Out record should display</t>
  </si>
  <si>
    <t>Time_EMP_4</t>
  </si>
  <si>
    <t>Employee to Enter/record the time sheet 8 hrs</t>
  </si>
  <si>
    <t>Click on Edit button</t>
  </si>
  <si>
    <t>Select a valid project</t>
  </si>
  <si>
    <t>Step 5</t>
  </si>
  <si>
    <t>Select and activity</t>
  </si>
  <si>
    <t>Step 6</t>
  </si>
  <si>
    <t>Enter time 8hr in each block as per the date</t>
  </si>
  <si>
    <t>To verify if Employee can enter 8hr daily</t>
  </si>
  <si>
    <t>Step 7</t>
  </si>
  <si>
    <t>Click on save button</t>
  </si>
  <si>
    <t xml:space="preserve">Record should be saved but not in submitted </t>
  </si>
  <si>
    <t>Step 8</t>
  </si>
  <si>
    <t>Click on Submit button</t>
  </si>
  <si>
    <t>The status should be now in submitted</t>
  </si>
  <si>
    <t>Time_EMP_5</t>
  </si>
  <si>
    <t>Employee to Enter/record the time sheet more than 24 hrs a day</t>
  </si>
  <si>
    <t>Medium</t>
  </si>
  <si>
    <t>Enter time 24hr in each block as per the date</t>
  </si>
  <si>
    <t>To verify if Error appears</t>
  </si>
  <si>
    <t>Unable to save the record</t>
  </si>
  <si>
    <t>Time_EMP_6</t>
  </si>
  <si>
    <t>Employee to Enter/record the time sheet less than 0 hrs a day</t>
  </si>
  <si>
    <t>Enter time in minus hr in each block as per the date</t>
  </si>
  <si>
    <t>Time_ADM_1</t>
  </si>
  <si>
    <t xml:space="preserve">Admin to record Punch In </t>
  </si>
  <si>
    <t>Admin to login with the valid credentials</t>
  </si>
  <si>
    <t>Time_ADM_2</t>
  </si>
  <si>
    <t>Admin to record Punch Out</t>
  </si>
  <si>
    <t>Time_ADM_3</t>
  </si>
  <si>
    <t>Admin to view the punching record</t>
  </si>
  <si>
    <t>Admin Punch In and Punch Out record should display</t>
  </si>
  <si>
    <t>Time_ADM_4</t>
  </si>
  <si>
    <t>Admin to view the employee record</t>
  </si>
  <si>
    <t>Navigate to attendence-&gt;Employee Records</t>
  </si>
  <si>
    <t>Search with the employee name and Date</t>
  </si>
  <si>
    <t>Click on view button</t>
  </si>
  <si>
    <t>Admin should view the correct time details of the searched employee</t>
  </si>
  <si>
    <t>Time_ADM_5</t>
  </si>
  <si>
    <t>Admin to Enter/record the time sheet for him</t>
  </si>
  <si>
    <t>Navigate to timesheet-&gt;My Timesheet and edit</t>
  </si>
  <si>
    <t>Time_ADM_6</t>
  </si>
  <si>
    <t>Admin to Enter/record the time sheet for Employee</t>
  </si>
  <si>
    <t xml:space="preserve">Navigate to timesheet-&gt;Employee Timesheet </t>
  </si>
  <si>
    <t>Serch with the Employee Name</t>
  </si>
  <si>
    <t xml:space="preserve">Click on create timesheet button and then Edit </t>
  </si>
  <si>
    <t>Step 9</t>
  </si>
  <si>
    <t>Step 10</t>
  </si>
  <si>
    <t>Step 11</t>
  </si>
  <si>
    <t>From the below 2 options Admin can Approve/Reject the time sheet</t>
  </si>
  <si>
    <t>Timesheet should be approved or rejected</t>
  </si>
  <si>
    <t>Time_ADM_7</t>
  </si>
  <si>
    <t>Admin Reporting:Project Report</t>
  </si>
  <si>
    <t>Navigate to Report-&gt;Project Report</t>
  </si>
  <si>
    <t>Select project name from the LOV</t>
  </si>
  <si>
    <t>Enter date range</t>
  </si>
  <si>
    <t>Report should display with valid data</t>
  </si>
  <si>
    <t>Time_ADM_8</t>
  </si>
  <si>
    <t>Admin Reporting:Employee Report</t>
  </si>
  <si>
    <t>Navigate to Report-&gt;Employee Report</t>
  </si>
  <si>
    <t>Enter Employee Name</t>
  </si>
  <si>
    <t>Enter date range(optional)</t>
  </si>
  <si>
    <t>Admin Reporting:Attendence Summary Report</t>
  </si>
  <si>
    <t>Navigate to Report-&gt;Attendence Summary Report</t>
  </si>
  <si>
    <t>Expected Result</t>
  </si>
  <si>
    <t xml:space="preserve">Priority </t>
  </si>
  <si>
    <t>Verify Admin able to assign/allocate leave for a Specific Employee.</t>
  </si>
  <si>
    <t>Step1</t>
  </si>
  <si>
    <t>Admin Login with Valid Credentials</t>
  </si>
  <si>
    <t>Confirm that the employee's leave balance is updated correctly, reflecting the assigned leave.</t>
  </si>
  <si>
    <t>The admin should be able to successfully assign or allocate leave for the specific employee for the selected leave type and duration. Upon verification, the employee's leave balance should reflect the assigned leave accurately.</t>
  </si>
  <si>
    <t xml:space="preserve">High </t>
  </si>
  <si>
    <t>Step2</t>
  </si>
  <si>
    <t>Click on leave tab from the left grid</t>
  </si>
  <si>
    <t>Step3</t>
  </si>
  <si>
    <t>Click on Entitlements menu and select add Entitlements</t>
  </si>
  <si>
    <t>Step4</t>
  </si>
  <si>
    <t>Select the specific employee for whom leave is to be assigned.</t>
  </si>
  <si>
    <t>Step5</t>
  </si>
  <si>
    <t>Choose the leave type to be assigned</t>
  </si>
  <si>
    <t>Step6</t>
  </si>
  <si>
    <t>Set the allocation date or leave period.</t>
  </si>
  <si>
    <t>Step7</t>
  </si>
  <si>
    <t>Specify the number of leave days to be assigned</t>
  </si>
  <si>
    <t>Step8</t>
  </si>
  <si>
    <t>Click on the Save button</t>
  </si>
  <si>
    <t>Verify Employee Leave Entitlements by Employee Name, Leave Type, and Leave Period</t>
  </si>
  <si>
    <t>Confirm that the displayed entitlements match the expected values for the selected criteria.</t>
  </si>
  <si>
    <t>The system should correctly retrieve and display the leave entitlements for the specified employee, leave type, and leave period. The displayed entitlements should be accurate and align with the criteria provided for verification.</t>
  </si>
  <si>
    <t xml:space="preserve">Medium </t>
  </si>
  <si>
    <t>Click on Entitlements menu and select Employee Entitlements</t>
  </si>
  <si>
    <t>Enter the employee's name.</t>
  </si>
  <si>
    <t>Choose the specific leave type</t>
  </si>
  <si>
    <t>Enter the leave period, including the start date and end date.</t>
  </si>
  <si>
    <t>Click on the search button.</t>
  </si>
  <si>
    <t>Verify Admin Allocating Leave for Multiple Employees</t>
  </si>
  <si>
    <t>The admin should be able to successfully assign leave to multiple employees simultaneously for the selected leave type,location and duration. Upon verification, the leave balances of each selected employee should reflect the assigned leave accurately.</t>
  </si>
  <si>
    <t>Select multiple employees checkbox</t>
  </si>
  <si>
    <t xml:space="preserve">Select Location from location menu list </t>
  </si>
  <si>
    <t>Select subtype form subtype menu list</t>
  </si>
  <si>
    <t>Step9</t>
  </si>
  <si>
    <t>Step10</t>
  </si>
  <si>
    <t>Verify  User Can Configure Leave Types</t>
  </si>
  <si>
    <t>Check if the newly configured leave type is displayed in the list of available leave types.</t>
  </si>
  <si>
    <t>After configuration, the new leave type should be saved and displayed correctly in the list of available leave types.</t>
  </si>
  <si>
    <t>Click on Configure menu and select Leave Types</t>
  </si>
  <si>
    <t>Click on Add button to add new leave type</t>
  </si>
  <si>
    <t>Enter the New leave type name</t>
  </si>
  <si>
    <t>Verify User Can Configure Holidays List</t>
  </si>
  <si>
    <t>Confirm that the holiday details, including its name and date, match the entered information.</t>
  </si>
  <si>
    <t>After configuration, the new holiday should be saved and displayed correctly in the list of holidays for the relevant year.</t>
  </si>
  <si>
    <t>Click on Configure menu and select Holidays</t>
  </si>
  <si>
    <t>Click on Add button to add new Holiday</t>
  </si>
  <si>
    <t>Enter the New Holiday name</t>
  </si>
  <si>
    <t>Enter the date</t>
  </si>
  <si>
    <t>Select Full day or Half day</t>
  </si>
  <si>
    <t>Search the Holiday to be assigned</t>
  </si>
  <si>
    <t>Enter From and To date</t>
  </si>
  <si>
    <t>Step11</t>
  </si>
  <si>
    <t>Verify Leave List Displayed Based on "From Date," "Show Leave with Status," and "Leave Type" Selections</t>
  </si>
  <si>
    <t>Confirm that the displayed leave records match the selected filter criteria.</t>
  </si>
  <si>
    <t>The system should successfully display the leave list based on the selected filter criteria. The displayed leave records should accurately match the filter selections for "From Date," "Show Leave with Status," and "Leave Type."</t>
  </si>
  <si>
    <t>Click on Leave List Tab</t>
  </si>
  <si>
    <t>Enter a specific "From Date" to filter leave records based on the starting date.</t>
  </si>
  <si>
    <t>Select a particular "Show Leave with Status" option (e.g., Approved, Pending, Rejected) to filter leave records by status.</t>
  </si>
  <si>
    <t>Choose a specific "Leave Type"</t>
  </si>
  <si>
    <t>Click on Search button</t>
  </si>
  <si>
    <t>Verify Error Message for Missing "Show Leave with Status" Selection</t>
  </si>
  <si>
    <t>Confirm that the error message is clear and informs the user about the missing selection.</t>
  </si>
  <si>
    <t>The error message should be informative and guide the user to make a selection.</t>
  </si>
  <si>
    <t>Ensure that no value is selected in the "Show Leave with Status"</t>
  </si>
  <si>
    <t>Verify Leave List Displayed with Multiple Leave Status Filters and Date Range</t>
  </si>
  <si>
    <t>Confirm that the displayed leave records match the selected filter criteria, including status and date range.</t>
  </si>
  <si>
    <t>The system should successfully display the leave list based on the selected multiple "Show Leave with Status" options and the specified date range. The displayed leave records should accurately match the selected filter criteria, including status and date range.</t>
  </si>
  <si>
    <t>Select multiple "Show Leave with Status" options</t>
  </si>
  <si>
    <t>Verify Employee Leave List Filtered by Name, Leave Status, and Date Range</t>
  </si>
  <si>
    <t>Check that leave records are accurately filtered by the employee's name, leave status, and the specified date range.</t>
  </si>
  <si>
    <t>The system should successfully display the employee leave list based on the selected employee name, leave status, and date range.</t>
  </si>
  <si>
    <t>Enter the name of a specific employee in the "Employee Name" field to filter leave records for that employee.</t>
  </si>
  <si>
    <t>Verify Leave List Displayed with Single Leave Status and Date Range</t>
  </si>
  <si>
    <t>Confirm that the displayed leave records match the selected filter criteria, including the leave status and date range.</t>
  </si>
  <si>
    <t xml:space="preserve">The system should successfully display the leave list based on the selected leave status and date range. </t>
  </si>
  <si>
    <t>Select a single "Leave Status" filter option</t>
  </si>
  <si>
    <t>Validate Error Message for Insufficient Leave Balance</t>
  </si>
  <si>
    <t>Ensure that the system does not allow the submission of the leave request with an insufficient leave balance.</t>
  </si>
  <si>
    <t>The system should display an error message when a user attempts to request leave with an insufficient leave balance.</t>
  </si>
  <si>
    <t xml:space="preserve">Click on Assign Leave Tab </t>
  </si>
  <si>
    <t>Enter the name of a specific employee in the "Employee Name" field</t>
  </si>
  <si>
    <t>Validate all the employee leave should be shown as per leave type, location and subtype is selected.</t>
  </si>
  <si>
    <t>Confirm that the displayed leave records match the selected filter criteria, including leave type, location, and subtype.</t>
  </si>
  <si>
    <t>The system should successfully display all employee leave records based on the selected filter criteria, including leave type, location, and subtype.</t>
  </si>
  <si>
    <t xml:space="preserve">Click on Reports menu list and select Leave Entitlements and Usage Report item </t>
  </si>
  <si>
    <t xml:space="preserve">Choose a particular "Location" </t>
  </si>
  <si>
    <t>Specify a "Subtype"</t>
  </si>
  <si>
    <t>Click on Generate button</t>
  </si>
  <si>
    <t>Validate all the employee leave should be shown as per leave type and location is selected.</t>
  </si>
  <si>
    <t>Confirm that the displayed leave records match the selected filter criteria, including leave type and location.</t>
  </si>
  <si>
    <t>The system should successfully display all employee leave records based on the selected filter criteria, including leave type and location.</t>
  </si>
  <si>
    <t>Select Employee checkbox</t>
  </si>
  <si>
    <t>Validate New Employee Can Apply for Leave Type with Sufficient Leave Balance.</t>
  </si>
  <si>
    <t>Confirm that the system successfully processes the leave request without any errors related to insufficient leave balance.</t>
  </si>
  <si>
    <t>The system should allow the new employee to apply for the selected leave type when their leave balance is greater than 1.</t>
  </si>
  <si>
    <t>Click on Apply Tab</t>
  </si>
  <si>
    <t>Select Leave type</t>
  </si>
  <si>
    <t>Click on Apply button</t>
  </si>
  <si>
    <t>Validate New Employee Can Apply for Half-Day Leave with Sufficient Leave Balance.</t>
  </si>
  <si>
    <t>Confirm that the system successfully processes the half-day leave request without any errors related to insufficient leave balance.</t>
  </si>
  <si>
    <t xml:space="preserve">The system should allow the new employee to apply for half-day leave when their leave balance is greater than 1. </t>
  </si>
  <si>
    <t xml:space="preserve">Select Duration "Half-Day" </t>
  </si>
  <si>
    <t>Validate New Employee Can Apply for Specific Time-Based Leave with Sufficient Leave Balance.</t>
  </si>
  <si>
    <t xml:space="preserve"> Confirm that the system successfully processes the specific time-based leave request without any errors related to insufficient leave balance.</t>
  </si>
  <si>
    <t>The system should allow the new employee to apply for the specific time-based leave type when their leave balance is greater than 1.</t>
  </si>
  <si>
    <t xml:space="preserve">Select Duration "Specific Time" </t>
  </si>
  <si>
    <t>Enter From and To time</t>
  </si>
  <si>
    <t xml:space="preserve">Test Scenario </t>
  </si>
  <si>
    <t>Add_Emp_01</t>
  </si>
  <si>
    <t>Add Employe</t>
  </si>
  <si>
    <t>Verify if the user is able to Add New Employee</t>
  </si>
  <si>
    <t xml:space="preserve">Navigate to the OrangeHRM application </t>
  </si>
  <si>
    <t>A confirmation message stating that the employee has been added should be visible.</t>
  </si>
  <si>
    <t xml:space="preserve">Employee should be added successfully and displayed in the employee list. </t>
  </si>
  <si>
    <t>Log in using valid credentials.</t>
  </si>
  <si>
    <t>Go to the PIM module.</t>
  </si>
  <si>
    <t>Click on "Add Employee".</t>
  </si>
  <si>
    <t>Enter valid details in all mandatory fields.</t>
  </si>
  <si>
    <t>Click the "Save" button.</t>
  </si>
  <si>
    <t>Add_Emp_02</t>
  </si>
  <si>
    <t>Verify if the user is not able to Add Employee if  Mandatory Field is missing</t>
  </si>
  <si>
    <t xml:space="preserve">System should display an error message indicating the missing mandatory field(s). </t>
  </si>
  <si>
    <t>Employee should not be added to the list.</t>
  </si>
  <si>
    <t>Leave one or more mandatory fields empty.</t>
  </si>
  <si>
    <t>Add_Emp_03</t>
  </si>
  <si>
    <t>Verify the Uniqueness of Employee ID</t>
  </si>
  <si>
    <t>Add a new employee with a specific Employee ID.</t>
  </si>
  <si>
    <t>System should display an error message indicating that the Employee ID is already in use.</t>
  </si>
  <si>
    <t>Add another employee with the same Employee ID.</t>
  </si>
  <si>
    <t>Add_Emp_04</t>
  </si>
  <si>
    <t>Verify if the Employee is added and kept as disabled the employee should not be able to login</t>
  </si>
  <si>
    <t>Navigate to "Add Employee".</t>
  </si>
  <si>
    <t>System should display an error message indicating the employee is disabled</t>
  </si>
  <si>
    <t>Employee should not be able to login.</t>
  </si>
  <si>
    <t>Click on Create Login Details</t>
  </si>
  <si>
    <t>Select the status as Disabled.</t>
  </si>
  <si>
    <t>Add_Emp_05</t>
  </si>
  <si>
    <t>Verify if the User is not able to proceed if "Password " and "Confirm Password" are different.</t>
  </si>
  <si>
    <t>System should display an error message indicating that the passwords don’t match.</t>
  </si>
  <si>
    <t>Add different data in "Password" &amp; "Confirm Password" fields.</t>
  </si>
  <si>
    <t>Add_Emp_06</t>
  </si>
  <si>
    <t>Verify if the Employee created is able to login with valid credentials.</t>
  </si>
  <si>
    <t xml:space="preserve">Step1 </t>
  </si>
  <si>
    <t>System should display message as successfully logged in or something.</t>
  </si>
  <si>
    <t>Employee should be able to login.</t>
  </si>
  <si>
    <t>Edit_Emp_01</t>
  </si>
  <si>
    <t>Edit Employee</t>
  </si>
  <si>
    <t>Verify if the Employee is able to  Edit a Single Field of an Employee Record</t>
  </si>
  <si>
    <t>Navigate to the OrangeHRM application and log in.</t>
  </si>
  <si>
    <t>A confirmation message indicating the update should be visible.</t>
  </si>
  <si>
    <t>The edited information should be updated successfully in the employee's list.</t>
  </si>
  <si>
    <t>Access the PIM module.</t>
  </si>
  <si>
    <t>Search for an existing employee.</t>
  </si>
  <si>
    <t>Click on the employee's record to access their details.</t>
  </si>
  <si>
    <t>Edit a single field (e.g., "First Name").</t>
  </si>
  <si>
    <t>Edit_Emp_02</t>
  </si>
  <si>
    <t>Verifyif the Employee is able to  Edit Multiple Fields of an Employee Record</t>
  </si>
  <si>
    <t xml:space="preserve">Step 1 </t>
  </si>
  <si>
    <t>A confirmation message stating the changes have been saved should appear.</t>
  </si>
  <si>
    <t>All edited fields should be updated successfully</t>
  </si>
  <si>
    <t>Search and select an existing employee record.</t>
  </si>
  <si>
    <t>Edit multiple fields (e.g., "First Name " and "Last Number").</t>
  </si>
  <si>
    <t>Edit_Emp_03</t>
  </si>
  <si>
    <t>Verify if the user is not able to edit the Employee Id which is already taken or exists.</t>
  </si>
  <si>
    <t>System should display an error message indicating that the Employee Id is already taken or exists.</t>
  </si>
  <si>
    <t xml:space="preserve">User should not be able to edit Employee ID. </t>
  </si>
  <si>
    <t>Edit Employee Id with an id which is already taken.</t>
  </si>
  <si>
    <t>Edit_Emp_04</t>
  </si>
  <si>
    <t>Verify if the user is able to Edit a Field with Invalid Data or keep it Empty.</t>
  </si>
  <si>
    <t>System should display an error message indicating that the field is required</t>
  </si>
  <si>
    <t>User should not be able to save the edited fields.</t>
  </si>
  <si>
    <t>Edit multiple fields (e.g., "First Name " and "Last Number"). Keep this fields empty or blank</t>
  </si>
  <si>
    <t>Delete_Emp_01</t>
  </si>
  <si>
    <t>Delete Employee</t>
  </si>
  <si>
    <t>Verify if the user is able to Delete a Single Employee Record</t>
  </si>
  <si>
    <t>System should display a message as Delete Successful.</t>
  </si>
  <si>
    <t>The selected employee should be deleted and not displayed in the Employee list</t>
  </si>
  <si>
    <t>Select the employee's record using the checkbox beside their name.</t>
  </si>
  <si>
    <t>Click the "Delete" button.</t>
  </si>
  <si>
    <t xml:space="preserve">In confirmation Popup click on "Yes Delete" </t>
  </si>
  <si>
    <t>Delete_Emp_02</t>
  </si>
  <si>
    <t>Verify if the user is able to Delete multiple Employees Record</t>
  </si>
  <si>
    <t>The multiple selected employees should be deleted and not displayed in the Employee list</t>
  </si>
  <si>
    <t>Search and select multiple employee records using the checkboxes.</t>
  </si>
  <si>
    <t>Delete_Emp_03</t>
  </si>
  <si>
    <t>Verify if the user is able to Cancel Deletion Process</t>
  </si>
  <si>
    <t>The selected employee should not be deleted and should be displayed in the Employee list</t>
  </si>
  <si>
    <t xml:space="preserve">In confirmation Popup click on "No Cancel" </t>
  </si>
  <si>
    <t>Search_Emp_01</t>
  </si>
  <si>
    <t>Search Employee</t>
  </si>
  <si>
    <t>Verify if the user is able to Search employee based on Employee name.</t>
  </si>
  <si>
    <t>The searched name value should be displayed in First, middle or last name column in Employee list</t>
  </si>
  <si>
    <t>The Searched employee should be displayed</t>
  </si>
  <si>
    <t>Click on employee name field and enter name</t>
  </si>
  <si>
    <t>Click on search button.</t>
  </si>
  <si>
    <t>Search_Emp_02</t>
  </si>
  <si>
    <t>Verify if the user is able to Search employee based on Employee Id.</t>
  </si>
  <si>
    <t>The searched Id value should be displayed in ID column in Employee list</t>
  </si>
  <si>
    <t>Click on employee Id field and enter Id</t>
  </si>
  <si>
    <t>Search_Emp_03</t>
  </si>
  <si>
    <t>Verify if proper message is displayed to the user if no records are found.</t>
  </si>
  <si>
    <t>The no records found message should be displayed.</t>
  </si>
  <si>
    <t>No Employees shouls be dispalyed if the searched value does not match any employee.</t>
  </si>
  <si>
    <t>Enter any random data in any field. (ex: name)</t>
  </si>
  <si>
    <t>Dashboard_Admin_1</t>
  </si>
  <si>
    <t>"Time at Work" should be there</t>
  </si>
  <si>
    <t>Time at work widget should be displayed</t>
  </si>
  <si>
    <t>Verify "Time at Work" widget should be there</t>
  </si>
  <si>
    <t>Dashboard_Admin_2</t>
  </si>
  <si>
    <t>"My action" should be there</t>
  </si>
  <si>
    <t>My action widget should be displayed</t>
  </si>
  <si>
    <t>Verify "My action" widget should be there</t>
  </si>
  <si>
    <t>Dashboard_Admin_3</t>
  </si>
  <si>
    <t>"Quick Launch" should be there</t>
  </si>
  <si>
    <t>Quick Launch widget should be displayed</t>
  </si>
  <si>
    <t>Verify "Quick Launch" widget should be there</t>
  </si>
  <si>
    <t>Dashboard_Admin_4</t>
  </si>
  <si>
    <t>"Buzz Latest Post" should be there</t>
  </si>
  <si>
    <t>Buzz Latest Post widget should be displayed</t>
  </si>
  <si>
    <t>Verify "Buzz Latest Post" widget should be there</t>
  </si>
  <si>
    <t>Dashboard_Admin_5</t>
  </si>
  <si>
    <t>"Employees on Leave Today" should be there</t>
  </si>
  <si>
    <t>Employees on Leave Today widget should be displayed</t>
  </si>
  <si>
    <t>Verify "Employees on Leave Today" widget should be there</t>
  </si>
  <si>
    <t>Dashboard_Admin_6</t>
  </si>
  <si>
    <t>"Employee distribution by subunit" should be there</t>
  </si>
  <si>
    <t>Employee distribution by subunit widget should be displayed</t>
  </si>
  <si>
    <t>Verify "Employee distribution by subunit" widget should be there</t>
  </si>
  <si>
    <t>Dashboard_Admin_7</t>
  </si>
  <si>
    <t>"Employee distribution by location" should be there</t>
  </si>
  <si>
    <t>Employee distribution by location widget should be displayed</t>
  </si>
  <si>
    <t>Verify "Employee distribution by location" widget should be there</t>
  </si>
  <si>
    <t>Dashboard_Admin_8</t>
  </si>
  <si>
    <t>verify Timesheets to Approve is displayed under my action</t>
  </si>
  <si>
    <t>Timesheets to Approve is displayed under my action</t>
  </si>
  <si>
    <t>Low</t>
  </si>
  <si>
    <t>Dashboard_Admin_9</t>
  </si>
  <si>
    <t>verify Pending Self Review is displayed under my action</t>
  </si>
  <si>
    <t>Pending Self Review is displayed under my action</t>
  </si>
  <si>
    <t>Dashboard_Admin_10</t>
  </si>
  <si>
    <t>verify Candidate to Interview is displayed under my action</t>
  </si>
  <si>
    <t>Candidate to Interview is displayed under my action</t>
  </si>
  <si>
    <t>Dashboard_Admin_11</t>
  </si>
  <si>
    <t>verify leaves to approve is displayed under my action</t>
  </si>
  <si>
    <t>leaves to approve is displayed under my action</t>
  </si>
  <si>
    <t>Dashboard_Admin_12</t>
  </si>
  <si>
    <t>verify Assign Leave is displayed under Quick launch wizard</t>
  </si>
  <si>
    <t>Assign Leave is displayed under Quick launch wizard</t>
  </si>
  <si>
    <t>Dashboard_Admin_13</t>
  </si>
  <si>
    <t>Verify Leave List  is displayed under Quick launch wizard</t>
  </si>
  <si>
    <t>Leave List is displayed under Quick launch wizard</t>
  </si>
  <si>
    <t>Dashboard_Admin_14</t>
  </si>
  <si>
    <t>Verify Time Sheet is displayed under Quick launch wizard</t>
  </si>
  <si>
    <t>Time Sheet is displayed under Quick launch wizard</t>
  </si>
  <si>
    <t>Dashboard_Admin_15</t>
  </si>
  <si>
    <t>Verify Apply leave is displayed under Quick launch wizard</t>
  </si>
  <si>
    <t>Apply leave is displayed under Quick launch wizard</t>
  </si>
  <si>
    <t>Dashboard_Admin_16</t>
  </si>
  <si>
    <t>Verify My Leave  is displayed under Quick launch wizard</t>
  </si>
  <si>
    <t>My Leave  is displayed under Quick launch wizard</t>
  </si>
  <si>
    <t>Dashboard_Admin_17</t>
  </si>
  <si>
    <t>Verify My timesheet  is displayed under Quick launch wizard</t>
  </si>
  <si>
    <t>My timesheet  is displayed under Quick launch wizard</t>
  </si>
  <si>
    <t>Dashboard_Admin_18</t>
  </si>
  <si>
    <t>Verify username icon is coming at right top banner</t>
  </si>
  <si>
    <t>username icon is coming at right top banner</t>
  </si>
  <si>
    <t>Dashboard_Admin_19</t>
  </si>
  <si>
    <t>verify profile icon has Support link</t>
  </si>
  <si>
    <t>Dashboard_Admin_20</t>
  </si>
  <si>
    <t>verify profile icon has About link</t>
  </si>
  <si>
    <t>Dashboard_Admin_21</t>
  </si>
  <si>
    <t>verify profile icon has Change Password link</t>
  </si>
  <si>
    <t>Dashboard_Admin_22</t>
  </si>
  <si>
    <t>verify profile icon has logout link</t>
  </si>
  <si>
    <t>Dashboard_Admin_23</t>
  </si>
  <si>
    <t>Verify Dashbord has leave link on left side navigation panel.</t>
  </si>
  <si>
    <t>Dashboard_Admin_24</t>
  </si>
  <si>
    <t>Verify Dashbord has time link on left side navigation panel.</t>
  </si>
  <si>
    <t>Dashboard_Admin_25</t>
  </si>
  <si>
    <t>Verify Dashbord has My Info link on left side navigation panel.</t>
  </si>
  <si>
    <t>Dashboard_Admin_26</t>
  </si>
  <si>
    <t>Verify Dashbord has directory link on left side navigation panel.</t>
  </si>
  <si>
    <t>Dashboard_Admin_27</t>
  </si>
  <si>
    <t>Verify Dashbord has Claim link on left side navigation panel.</t>
  </si>
  <si>
    <t>Dashboard_Admin_28</t>
  </si>
  <si>
    <t>Verify Dashbord has Buzz link on left side navigation panel.</t>
  </si>
  <si>
    <t>Dashboard_Admin_29</t>
  </si>
  <si>
    <t>Verify Dashbord has Admin link on left side navigation panel.</t>
  </si>
  <si>
    <t>Dashboard_Admin_30</t>
  </si>
  <si>
    <t>Verify Dashbord has PIM link on left side navigation panel.</t>
  </si>
  <si>
    <t>Dashboard_Admin_31</t>
  </si>
  <si>
    <t>Verify Dashbord has Recruitment link on left side navigation panel.</t>
  </si>
  <si>
    <t>Dashboard_Admin_32</t>
  </si>
  <si>
    <t>Verify Dashbord has Performance link on left side navigation panel.</t>
  </si>
  <si>
    <t>Dashboard_Admin_33</t>
  </si>
  <si>
    <t>Verify Dashbord has Maintenance link on left side navigation panel.</t>
  </si>
  <si>
    <t>Dashboard_Employee_1</t>
  </si>
  <si>
    <t>Dashboard_Employee_2</t>
  </si>
  <si>
    <t>Dashboard_Employee_3</t>
  </si>
  <si>
    <t>Dashboard_Employee_4</t>
  </si>
  <si>
    <t>Dashboard_Employee_5</t>
  </si>
  <si>
    <t> </t>
  </si>
  <si>
    <t>Verify all the employee on leave are displayed in this widget</t>
  </si>
  <si>
    <t>Dashboard_Employee_6</t>
  </si>
  <si>
    <t>Verify Apply leave  is displayed under Quick launch wizard</t>
  </si>
  <si>
    <t>Apply leave  is displayed under Quick launch wizard</t>
  </si>
  <si>
    <t>Dashboard_Employee_7</t>
  </si>
  <si>
    <t>Dashboard_Employee_8</t>
  </si>
  <si>
    <t>Dashboard_Employee_9</t>
  </si>
  <si>
    <t>Dashbord has leave link on left side navigation panel.</t>
  </si>
  <si>
    <t>Dashboard_Employee_10</t>
  </si>
  <si>
    <t>Dashbord has time link on left side navigation panel.</t>
  </si>
  <si>
    <t>Dashboard_Employee_11</t>
  </si>
  <si>
    <t>Dashbord has My Info link on left side navigation panel.</t>
  </si>
  <si>
    <t>Dashboard_Employee_12</t>
  </si>
  <si>
    <t>Dashbord has directory link on left side navigation panel.</t>
  </si>
  <si>
    <t>Dashboard_Employee_13</t>
  </si>
  <si>
    <t>Dashbord has Claim link on left side navigation panel.</t>
  </si>
  <si>
    <t>Dashboard_Employee_14</t>
  </si>
  <si>
    <t>Test Case Number</t>
  </si>
  <si>
    <t>Test Case Name</t>
  </si>
  <si>
    <t>Test Case Description</t>
  </si>
  <si>
    <t>Primary Owner</t>
  </si>
  <si>
    <t xml:space="preserve">Automation Feasibility </t>
  </si>
  <si>
    <t xml:space="preserve">Automation Priority </t>
  </si>
  <si>
    <t xml:space="preserve">Complexity </t>
  </si>
  <si>
    <t xml:space="preserve">Task Start Date </t>
  </si>
  <si>
    <t xml:space="preserve">Task End Date </t>
  </si>
  <si>
    <t>Status</t>
  </si>
  <si>
    <t>Comments</t>
  </si>
  <si>
    <t>Time and Attendance Module</t>
  </si>
  <si>
    <t>Leave Module</t>
  </si>
  <si>
    <t>Dashboard Module</t>
  </si>
  <si>
    <t>Time_Employee_1</t>
  </si>
  <si>
    <t>Time_Employee_2</t>
  </si>
  <si>
    <t>Time_Employee_3</t>
  </si>
  <si>
    <t>Time_Employee_4</t>
  </si>
  <si>
    <t>Time_Employee_5</t>
  </si>
  <si>
    <t>Time_Employee_6</t>
  </si>
  <si>
    <t>Add_Employee_01</t>
  </si>
  <si>
    <t>Add_Employee_02</t>
  </si>
  <si>
    <t>Add_Employee_03</t>
  </si>
  <si>
    <t>Add_Employee_04</t>
  </si>
  <si>
    <t>Add_Employee_05</t>
  </si>
  <si>
    <t>Add_Employee_06</t>
  </si>
  <si>
    <t>Edit_Employee_01</t>
  </si>
  <si>
    <t>Edit_Employee_02</t>
  </si>
  <si>
    <t>Edit_Employee_03</t>
  </si>
  <si>
    <t>Edit_Employee_04</t>
  </si>
  <si>
    <t>Delete_Employee_01</t>
  </si>
  <si>
    <t>Delete_Employee_02</t>
  </si>
  <si>
    <t>Delete_Employee_03</t>
  </si>
  <si>
    <t>Search_Employee_01</t>
  </si>
  <si>
    <t>Search_Employee_02</t>
  </si>
  <si>
    <t>Search_Employee_03</t>
  </si>
  <si>
    <t>Time_Admin_1</t>
  </si>
  <si>
    <t>Time_Admin_2</t>
  </si>
  <si>
    <t>Time_Admin_3</t>
  </si>
  <si>
    <t>Time_Admin_4</t>
  </si>
  <si>
    <t>Time_Admin_5</t>
  </si>
  <si>
    <t>Time_Admin_6</t>
  </si>
  <si>
    <t>Time_Admin_7</t>
  </si>
  <si>
    <t>Time_Admin_8</t>
  </si>
  <si>
    <t>Time_Admin_9</t>
  </si>
  <si>
    <t>Leave_Admin_1</t>
  </si>
  <si>
    <t>Leave_Admin_2</t>
  </si>
  <si>
    <t>Leave_Admin_3</t>
  </si>
  <si>
    <t>Leave_Admin_4</t>
  </si>
  <si>
    <t>Leave_Admin_5</t>
  </si>
  <si>
    <t>Leave_Admin_6</t>
  </si>
  <si>
    <t>Leave_Admin_7</t>
  </si>
  <si>
    <t>Leave_Admin_8</t>
  </si>
  <si>
    <t>Leave_Admin_9</t>
  </si>
  <si>
    <t>Leave_Admin_10</t>
  </si>
  <si>
    <t>Leave_Admin_11</t>
  </si>
  <si>
    <t>Leave_Admin_12</t>
  </si>
  <si>
    <t>Leave_Admin_13</t>
  </si>
  <si>
    <t>Leave_Admin_14</t>
  </si>
  <si>
    <t>Leave_Employee_1</t>
  </si>
  <si>
    <t>Leave_Employee_2</t>
  </si>
  <si>
    <t>Leave_Employee_3</t>
  </si>
  <si>
    <t>Design Steps</t>
  </si>
  <si>
    <t>Automation Scope</t>
  </si>
  <si>
    <t>Yes</t>
  </si>
  <si>
    <t>Login_Admin_1</t>
  </si>
  <si>
    <t>Verify able to login using valid admin credentials</t>
  </si>
  <si>
    <t xml:space="preserve"> able to login using valid admin credentials and land on admin page</t>
  </si>
  <si>
    <t>Verify not able to login using invalid admin credentials</t>
  </si>
  <si>
    <t>Admin to login with the invalid credentials</t>
  </si>
  <si>
    <t xml:space="preserve"> not able to login using invalid admin credentials and get appropriate error message</t>
  </si>
  <si>
    <t>Employeeto login with the valid credentials</t>
  </si>
  <si>
    <t>Employee to login with the invalid credentials</t>
  </si>
  <si>
    <t>Login_Employee_1</t>
  </si>
  <si>
    <t>Login_ForgotYourPassword</t>
  </si>
  <si>
    <t>Navigate to portal</t>
  </si>
  <si>
    <t>Click on Forgot your password</t>
  </si>
  <si>
    <t>fill username</t>
  </si>
  <si>
    <t>click onReset password</t>
  </si>
  <si>
    <t>validate appropriate message is displayed</t>
  </si>
  <si>
    <t>Verify Forgot your password works</t>
  </si>
  <si>
    <t>Login Module</t>
  </si>
  <si>
    <t>Orange_Application</t>
  </si>
  <si>
    <t>Details/Test Scenario Complexity</t>
  </si>
  <si>
    <t>Abbreviation used in estimation</t>
  </si>
  <si>
    <t>No of Test Case</t>
  </si>
  <si>
    <t>Test case Complexity/Additional efforts</t>
  </si>
  <si>
    <t xml:space="preserve">Script development in Hrs/Percentage </t>
  </si>
  <si>
    <t>Script Development for each TC (in hrs)</t>
  </si>
  <si>
    <t xml:space="preserve">Low </t>
  </si>
  <si>
    <t>Total Script development Efforts (in hrs)</t>
  </si>
  <si>
    <t>Review (Development + functional team)</t>
  </si>
  <si>
    <t xml:space="preserve">Review incorporation </t>
  </si>
  <si>
    <t>Batch Dry Run</t>
  </si>
  <si>
    <t xml:space="preserve">Script development total efforts </t>
  </si>
  <si>
    <t>Framework Modification</t>
  </si>
  <si>
    <t>Additional Efforts(in Hrs)</t>
  </si>
  <si>
    <t>Test Batch Dry Run(Single test data, Different environment , CI/CD Integration)</t>
  </si>
  <si>
    <t>Contingency</t>
  </si>
  <si>
    <t>Skill Set - Beginner</t>
  </si>
  <si>
    <t>Total Efforts(in hrs.)</t>
  </si>
  <si>
    <t>Skill Set - Intermittent</t>
  </si>
  <si>
    <t>Total Efforts based on skill competency</t>
  </si>
  <si>
    <t>Skill Set - Expert</t>
  </si>
  <si>
    <t>Total Efforts in person(in Day's)</t>
  </si>
  <si>
    <t xml:space="preserve">Module </t>
  </si>
  <si>
    <t xml:space="preserve">Test Case </t>
  </si>
  <si>
    <t xml:space="preserve">Dashboard </t>
  </si>
  <si>
    <t xml:space="preserve">Leave </t>
  </si>
  <si>
    <t>Total Test cases</t>
  </si>
  <si>
    <t>Login</t>
  </si>
  <si>
    <t>Module_TestCase_Count</t>
  </si>
  <si>
    <t>Verify able to login using valid credentials</t>
  </si>
  <si>
    <t>High_Priority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</si>
</sst>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2"/>
      <color theme="1"/>
      <name val="Cambria"/>
    </font>
    <font>
      <sz val="11"/>
      <color theme="1"/>
      <name val="Cambria"/>
      <family val="1"/>
    </font>
    <font>
      <sz val="12"/>
      <color theme="1"/>
      <name val="Cambria"/>
      <family val="1"/>
    </font>
    <font>
      <sz val="8"/>
      <name val="Calibri"/>
      <family val="2"/>
      <scheme val="minor"/>
    </font>
    <font>
      <sz val="11"/>
      <color theme="1"/>
      <name val="Calibri"/>
      <family val="2"/>
      <scheme val="minor"/>
    </font>
    <font>
      <b/>
      <sz val="11"/>
      <color theme="0"/>
      <name val="Calibri"/>
      <family val="2"/>
      <scheme val="minor"/>
    </font>
    <font>
      <sz val="8"/>
      <name val="Candara"/>
      <family val="2"/>
    </font>
    <font>
      <b/>
      <sz val="9"/>
      <color theme="0"/>
      <name val="Calibri"/>
      <family val="2"/>
      <scheme val="minor"/>
    </font>
    <font>
      <b/>
      <sz val="11"/>
      <color rgb="FFFFFFFF"/>
      <name val="Calibri"/>
    </font>
    <font>
      <sz val="11"/>
      <color rgb="FF000000"/>
      <name val="Calibri"/>
    </font>
    <font>
      <b/>
      <sz val="11"/>
      <color rgb="FF3F3F3F"/>
      <name val="Calibri"/>
      <family val="2"/>
      <scheme val="minor"/>
    </font>
    <font>
      <u/>
      <sz val="11"/>
      <color theme="10"/>
      <name val="Calibri"/>
      <family val="2"/>
      <scheme val="minor"/>
    </font>
    <font>
      <sz val="13"/>
      <color rgb="FF273239"/>
      <name val="Arial"/>
      <family val="2"/>
    </font>
    <font>
      <sz val="11"/>
      <color rgb="FF000000"/>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3D0EB2"/>
        <bgColor indexed="64"/>
      </patternFill>
    </fill>
    <fill>
      <patternFill patternType="solid">
        <fgColor indexed="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rgb="FFF2F2F2"/>
      </patternFill>
    </fill>
    <fill>
      <patternFill patternType="solid">
        <fgColor theme="4" tint="0.59999389629810485"/>
        <bgColor indexed="64"/>
      </patternFill>
    </fill>
    <fill>
      <patternFill patternType="solid">
        <fgColor theme="2" tint="-9.9978637043366805E-2"/>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right style="thin">
        <color indexed="64"/>
      </right>
      <top style="thin">
        <color rgb="FF000000"/>
      </top>
      <bottom/>
      <diagonal/>
    </border>
    <border>
      <left/>
      <right style="thin">
        <color indexed="64"/>
      </right>
      <top/>
      <bottom style="thin">
        <color rgb="FF000000"/>
      </bottom>
      <diagonal/>
    </border>
    <border>
      <left style="thin">
        <color rgb="FF3F3F3F"/>
      </left>
      <right style="thin">
        <color rgb="FF3F3F3F"/>
      </right>
      <top/>
      <bottom style="thin">
        <color rgb="FF3F3F3F"/>
      </bottom>
      <diagonal/>
    </border>
    <border>
      <left/>
      <right/>
      <top style="thin">
        <color indexed="64"/>
      </top>
      <bottom style="thin">
        <color indexed="64"/>
      </bottom>
      <diagonal/>
    </border>
  </borders>
  <cellStyleXfs count="4">
    <xf numFmtId="0" fontId="0" fillId="0" borderId="0"/>
    <xf numFmtId="0" fontId="8" fillId="0" borderId="0"/>
    <xf numFmtId="0" fontId="12" fillId="12" borderId="19" applyNumberFormat="0" applyAlignment="0" applyProtection="0"/>
    <xf numFmtId="0" fontId="13" fillId="0" borderId="0" applyNumberFormat="0" applyFill="0" applyBorder="0" applyAlignment="0" applyProtection="0"/>
  </cellStyleXfs>
  <cellXfs count="144">
    <xf numFmtId="0" fontId="0" fillId="0" borderId="0" xfId="0"/>
    <xf numFmtId="0" fontId="0" fillId="0" borderId="1" xfId="0" applyBorder="1"/>
    <xf numFmtId="0" fontId="0" fillId="2" borderId="1" xfId="0" applyFill="1" applyBorder="1"/>
    <xf numFmtId="0" fontId="0" fillId="2" borderId="2" xfId="0" applyFill="1" applyBorder="1"/>
    <xf numFmtId="0" fontId="0" fillId="0" borderId="3" xfId="0" applyBorder="1"/>
    <xf numFmtId="0" fontId="0" fillId="0" borderId="4" xfId="0" applyBorder="1"/>
    <xf numFmtId="0" fontId="1" fillId="3" borderId="5" xfId="0" applyFont="1" applyFill="1" applyBorder="1"/>
    <xf numFmtId="0" fontId="0" fillId="0" borderId="5" xfId="0" applyBorder="1"/>
    <xf numFmtId="0" fontId="0" fillId="0" borderId="6" xfId="0" applyBorder="1" applyAlignment="1">
      <alignment horizontal="left" vertical="top"/>
    </xf>
    <xf numFmtId="0" fontId="0" fillId="0" borderId="5" xfId="0" applyBorder="1" applyAlignment="1">
      <alignment horizontal="left" vertical="top"/>
    </xf>
    <xf numFmtId="0" fontId="0" fillId="0" borderId="5" xfId="0" applyBorder="1" applyAlignment="1">
      <alignment wrapText="1"/>
    </xf>
    <xf numFmtId="0" fontId="1" fillId="3" borderId="6" xfId="0" applyFont="1" applyFill="1" applyBorder="1"/>
    <xf numFmtId="0" fontId="3" fillId="0" borderId="5" xfId="0" applyFont="1" applyBorder="1"/>
    <xf numFmtId="0" fontId="0" fillId="2" borderId="9" xfId="0" applyFill="1" applyBorder="1"/>
    <xf numFmtId="0" fontId="0" fillId="2" borderId="5" xfId="0" applyFill="1" applyBorder="1"/>
    <xf numFmtId="0" fontId="2" fillId="0" borderId="5" xfId="0" applyFont="1" applyBorder="1"/>
    <xf numFmtId="0" fontId="4" fillId="0" borderId="5" xfId="0" applyFont="1" applyBorder="1"/>
    <xf numFmtId="0" fontId="4" fillId="0" borderId="7" xfId="0" applyFont="1" applyBorder="1"/>
    <xf numFmtId="0" fontId="1" fillId="3" borderId="7" xfId="0" applyFont="1"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xf numFmtId="0" fontId="7" fillId="6" borderId="0" xfId="1" applyFont="1" applyFill="1" applyAlignment="1">
      <alignment horizontal="left" vertical="top"/>
    </xf>
    <xf numFmtId="0" fontId="6" fillId="0" borderId="0" xfId="0" applyFont="1" applyAlignment="1">
      <alignment horizontal="left" vertical="top"/>
    </xf>
    <xf numFmtId="0" fontId="0" fillId="2" borderId="5" xfId="0" applyFill="1" applyBorder="1" applyAlignment="1">
      <alignment wrapText="1"/>
    </xf>
    <xf numFmtId="0" fontId="0" fillId="0" borderId="5" xfId="0" applyBorder="1" applyAlignment="1">
      <alignment vertical="top"/>
    </xf>
    <xf numFmtId="0" fontId="0" fillId="0" borderId="5" xfId="0" applyBorder="1" applyAlignment="1">
      <alignment vertical="top" wrapText="1"/>
    </xf>
    <xf numFmtId="0" fontId="0" fillId="8" borderId="5" xfId="0" applyFill="1" applyBorder="1" applyAlignment="1">
      <alignment wrapText="1"/>
    </xf>
    <xf numFmtId="0" fontId="0" fillId="9" borderId="5" xfId="0" applyFill="1" applyBorder="1" applyAlignment="1">
      <alignment wrapText="1"/>
    </xf>
    <xf numFmtId="0" fontId="0" fillId="4" borderId="5" xfId="0" applyFill="1" applyBorder="1" applyAlignment="1">
      <alignment wrapText="1"/>
    </xf>
    <xf numFmtId="0" fontId="0" fillId="5" borderId="5" xfId="0" applyFill="1" applyBorder="1" applyAlignment="1">
      <alignment wrapText="1"/>
    </xf>
    <xf numFmtId="0" fontId="10" fillId="10" borderId="5" xfId="0" applyFont="1" applyFill="1" applyBorder="1"/>
    <xf numFmtId="0" fontId="10" fillId="10" borderId="11" xfId="0" applyFont="1" applyFill="1" applyBorder="1"/>
    <xf numFmtId="0" fontId="11" fillId="11" borderId="17" xfId="0" applyFont="1" applyFill="1" applyBorder="1"/>
    <xf numFmtId="0" fontId="11" fillId="0" borderId="17" xfId="0" applyFont="1" applyBorder="1"/>
    <xf numFmtId="0" fontId="11" fillId="11" borderId="8" xfId="0" applyFont="1" applyFill="1" applyBorder="1"/>
    <xf numFmtId="0" fontId="1" fillId="0" borderId="1" xfId="0" applyFont="1" applyBorder="1" applyAlignment="1">
      <alignment horizontal="center"/>
    </xf>
    <xf numFmtId="0" fontId="0" fillId="0" borderId="1" xfId="0" applyBorder="1" applyAlignment="1">
      <alignment horizontal="center"/>
    </xf>
    <xf numFmtId="0" fontId="1" fillId="0" borderId="5" xfId="0" applyFont="1" applyBorder="1" applyAlignment="1">
      <alignment horizontal="center"/>
    </xf>
    <xf numFmtId="0" fontId="0" fillId="0" borderId="5" xfId="0" applyBorder="1" applyAlignment="1">
      <alignment horizontal="center"/>
    </xf>
    <xf numFmtId="0" fontId="1" fillId="0" borderId="10" xfId="0" applyFont="1" applyBorder="1" applyAlignment="1">
      <alignment horizontal="center"/>
    </xf>
    <xf numFmtId="0" fontId="0" fillId="0" borderId="11" xfId="0" applyBorder="1" applyAlignment="1">
      <alignment horizontal="center"/>
    </xf>
    <xf numFmtId="0" fontId="0" fillId="5" borderId="1" xfId="0" applyFill="1" applyBorder="1" applyAlignment="1">
      <alignment horizontal="left" vertical="top"/>
    </xf>
    <xf numFmtId="0" fontId="0" fillId="5" borderId="8" xfId="0" applyFill="1" applyBorder="1" applyAlignment="1">
      <alignment horizontal="left" vertical="top"/>
    </xf>
    <xf numFmtId="0" fontId="0" fillId="5" borderId="5" xfId="0" applyFill="1" applyBorder="1" applyAlignment="1">
      <alignment horizontal="left" vertical="top"/>
    </xf>
    <xf numFmtId="0" fontId="0" fillId="4" borderId="1" xfId="0" applyFill="1" applyBorder="1" applyAlignment="1">
      <alignment horizontal="left" vertical="top" wrapText="1"/>
    </xf>
    <xf numFmtId="0" fontId="0" fillId="5" borderId="6" xfId="0" applyFill="1" applyBorder="1" applyAlignment="1">
      <alignment horizontal="left" vertical="top"/>
    </xf>
    <xf numFmtId="0" fontId="0" fillId="5" borderId="7"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0" fillId="4" borderId="8" xfId="0" applyFill="1" applyBorder="1" applyAlignment="1">
      <alignment horizontal="left" vertical="top"/>
    </xf>
    <xf numFmtId="0" fontId="0" fillId="4" borderId="5" xfId="0" applyFill="1" applyBorder="1" applyAlignment="1">
      <alignment horizontal="left" vertical="top"/>
    </xf>
    <xf numFmtId="0" fontId="0" fillId="4" borderId="5" xfId="0" applyFill="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4" fillId="5" borderId="5" xfId="0" applyFont="1" applyFill="1" applyBorder="1" applyAlignment="1">
      <alignment horizontal="center"/>
    </xf>
    <xf numFmtId="0" fontId="2" fillId="0" borderId="5" xfId="0" applyFont="1" applyBorder="1" applyAlignment="1">
      <alignment horizontal="center"/>
    </xf>
    <xf numFmtId="0" fontId="4" fillId="0" borderId="5" xfId="0" applyFont="1" applyBorder="1" applyAlignment="1">
      <alignment horizontal="center" wrapText="1"/>
    </xf>
    <xf numFmtId="0" fontId="4" fillId="0" borderId="5" xfId="0" applyFont="1" applyBorder="1" applyAlignment="1">
      <alignment horizontal="center" vertical="top" wrapText="1"/>
    </xf>
    <xf numFmtId="0" fontId="4" fillId="0" borderId="10" xfId="0" applyFont="1" applyBorder="1" applyAlignment="1">
      <alignment horizontal="center" vertical="top" wrapText="1"/>
    </xf>
    <xf numFmtId="0" fontId="4" fillId="0" borderId="5" xfId="0" applyFont="1" applyBorder="1" applyAlignment="1">
      <alignment horizontal="center"/>
    </xf>
    <xf numFmtId="0" fontId="2" fillId="0" borderId="5" xfId="0" applyFont="1" applyBorder="1" applyAlignment="1">
      <alignment horizontal="center" wrapText="1"/>
    </xf>
    <xf numFmtId="0" fontId="2" fillId="0" borderId="5" xfId="0" applyFont="1" applyBorder="1" applyAlignment="1">
      <alignment horizontal="center" vertical="top" wrapText="1"/>
    </xf>
    <xf numFmtId="0" fontId="2" fillId="0" borderId="10" xfId="0" applyFont="1" applyBorder="1" applyAlignment="1">
      <alignment horizontal="center" vertical="top" wrapText="1"/>
    </xf>
    <xf numFmtId="0" fontId="2" fillId="5" borderId="5" xfId="0" applyFont="1" applyFill="1" applyBorder="1" applyAlignment="1">
      <alignment horizontal="center"/>
    </xf>
    <xf numFmtId="0" fontId="4" fillId="0" borderId="12" xfId="0" applyFont="1" applyBorder="1" applyAlignment="1">
      <alignment horizontal="center" wrapText="1"/>
    </xf>
    <xf numFmtId="0" fontId="4" fillId="0" borderId="0" xfId="0" applyFont="1" applyAlignment="1">
      <alignment horizontal="center" wrapText="1"/>
    </xf>
    <xf numFmtId="0" fontId="4" fillId="0" borderId="15" xfId="0" applyFont="1" applyBorder="1" applyAlignment="1">
      <alignment horizont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6" xfId="0" applyFont="1" applyBorder="1" applyAlignment="1">
      <alignment horizontal="center" vertical="top"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9" borderId="6" xfId="0" applyFill="1" applyBorder="1" applyAlignment="1">
      <alignment horizontal="center" vertical="center" wrapText="1"/>
    </xf>
    <xf numFmtId="0" fontId="0" fillId="9" borderId="7" xfId="0" applyFill="1" applyBorder="1" applyAlignment="1">
      <alignment horizontal="center" vertical="center" wrapText="1"/>
    </xf>
    <xf numFmtId="0" fontId="0" fillId="9"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11" fillId="11" borderId="7" xfId="0" applyFont="1" applyFill="1" applyBorder="1" applyAlignment="1"/>
    <xf numFmtId="0" fontId="11" fillId="11" borderId="8" xfId="0" applyFont="1" applyFill="1" applyBorder="1" applyAlignment="1"/>
    <xf numFmtId="0" fontId="11" fillId="0" borderId="7" xfId="0" applyFont="1" applyBorder="1" applyAlignment="1"/>
    <xf numFmtId="0" fontId="11" fillId="0" borderId="8" xfId="0" applyFont="1" applyBorder="1" applyAlignment="1"/>
    <xf numFmtId="0" fontId="11" fillId="11" borderId="18" xfId="0" applyFont="1" applyFill="1" applyBorder="1" applyAlignment="1"/>
    <xf numFmtId="0" fontId="11" fillId="0" borderId="18" xfId="0" applyFont="1" applyBorder="1" applyAlignment="1"/>
    <xf numFmtId="0" fontId="0" fillId="0" borderId="0" xfId="0" applyAlignment="1"/>
    <xf numFmtId="0" fontId="11" fillId="0" borderId="5" xfId="0" applyFont="1" applyFill="1" applyBorder="1" applyAlignment="1"/>
    <xf numFmtId="0" fontId="6" fillId="0" borderId="0" xfId="0" applyFont="1" applyAlignment="1">
      <alignment horizontal="left" vertical="top" wrapText="1"/>
    </xf>
    <xf numFmtId="0" fontId="0" fillId="0" borderId="5" xfId="0" applyBorder="1" applyAlignment="1"/>
    <xf numFmtId="0" fontId="0" fillId="0" borderId="5" xfId="0" applyFill="1" applyBorder="1" applyAlignment="1">
      <alignment vertical="top"/>
    </xf>
    <xf numFmtId="0" fontId="0" fillId="0" borderId="5" xfId="0" applyFill="1" applyBorder="1" applyAlignment="1">
      <alignment vertical="top" wrapText="1"/>
    </xf>
    <xf numFmtId="0" fontId="0" fillId="0" borderId="5" xfId="0" applyFill="1" applyBorder="1" applyAlignment="1"/>
    <xf numFmtId="0" fontId="9" fillId="7" borderId="6" xfId="1" applyFont="1" applyFill="1" applyBorder="1" applyAlignment="1">
      <alignment horizontal="left" vertical="top"/>
    </xf>
    <xf numFmtId="0" fontId="6" fillId="0" borderId="5" xfId="0" applyFont="1" applyBorder="1" applyAlignment="1">
      <alignment horizontal="left" vertical="top" wrapText="1"/>
    </xf>
    <xf numFmtId="0" fontId="0" fillId="0" borderId="5" xfId="0" applyFill="1" applyBorder="1" applyAlignment="1">
      <alignment vertical="center" wrapText="1"/>
    </xf>
    <xf numFmtId="0" fontId="0" fillId="0" borderId="5" xfId="0" applyFill="1" applyBorder="1" applyAlignment="1">
      <alignment vertical="center"/>
    </xf>
    <xf numFmtId="0" fontId="11" fillId="0" borderId="20" xfId="0" applyFont="1" applyBorder="1"/>
    <xf numFmtId="0" fontId="11" fillId="11" borderId="1" xfId="0" applyFont="1" applyFill="1" applyBorder="1"/>
    <xf numFmtId="0" fontId="11" fillId="0" borderId="1" xfId="0" applyFont="1" applyBorder="1"/>
    <xf numFmtId="0" fontId="11" fillId="11" borderId="21" xfId="0" applyFont="1" applyFill="1" applyBorder="1" applyAlignment="1">
      <alignment horizontal="left"/>
    </xf>
    <xf numFmtId="0" fontId="11" fillId="11" borderId="22" xfId="0" applyFont="1" applyFill="1" applyBorder="1" applyAlignment="1">
      <alignment horizontal="left"/>
    </xf>
    <xf numFmtId="0" fontId="11" fillId="11" borderId="20" xfId="0" applyFont="1" applyFill="1" applyBorder="1" applyAlignment="1">
      <alignment horizontal="left"/>
    </xf>
    <xf numFmtId="0" fontId="11" fillId="11" borderId="4" xfId="0" applyFont="1" applyFill="1" applyBorder="1" applyAlignment="1">
      <alignment horizontal="left"/>
    </xf>
    <xf numFmtId="0" fontId="0" fillId="0" borderId="4" xfId="0" applyBorder="1" applyAlignment="1">
      <alignment horizontal="center"/>
    </xf>
    <xf numFmtId="0" fontId="0" fillId="0" borderId="5" xfId="0" applyFill="1" applyBorder="1"/>
    <xf numFmtId="0" fontId="14" fillId="0" borderId="0" xfId="0" applyFont="1"/>
    <xf numFmtId="0" fontId="13" fillId="0" borderId="0" xfId="3" quotePrefix="1" applyFill="1" applyAlignment="1" applyProtection="1">
      <alignment horizontal="center"/>
    </xf>
    <xf numFmtId="0" fontId="13" fillId="0" borderId="0" xfId="3" applyFill="1" applyAlignment="1" applyProtection="1">
      <alignment horizontal="center"/>
    </xf>
    <xf numFmtId="0" fontId="1" fillId="13" borderId="5" xfId="0" applyFont="1" applyFill="1" applyBorder="1" applyAlignment="1">
      <alignment horizontal="center" vertical="center"/>
    </xf>
    <xf numFmtId="0" fontId="1" fillId="14" borderId="10" xfId="0" applyFont="1" applyFill="1" applyBorder="1" applyAlignment="1">
      <alignment horizontal="left"/>
    </xf>
    <xf numFmtId="0" fontId="1" fillId="14" borderId="11" xfId="0" applyFont="1" applyFill="1" applyBorder="1" applyAlignment="1">
      <alignment horizontal="left"/>
    </xf>
    <xf numFmtId="0" fontId="0" fillId="0" borderId="5" xfId="0" applyBorder="1" applyAlignment="1">
      <alignment horizontal="center" vertical="center"/>
    </xf>
    <xf numFmtId="0" fontId="0" fillId="0" borderId="5" xfId="0" applyBorder="1" applyProtection="1">
      <protection locked="0"/>
    </xf>
    <xf numFmtId="0" fontId="12" fillId="12" borderId="19" xfId="2" applyAlignment="1">
      <alignment horizontal="center" vertical="center" wrapText="1"/>
    </xf>
    <xf numFmtId="0" fontId="15" fillId="0" borderId="5" xfId="0" applyFont="1" applyBorder="1" applyAlignment="1">
      <alignment vertical="center"/>
    </xf>
    <xf numFmtId="0" fontId="15" fillId="0" borderId="5" xfId="0" applyFont="1" applyBorder="1" applyAlignment="1" applyProtection="1">
      <alignment horizontal="right" vertical="center"/>
      <protection locked="0"/>
    </xf>
    <xf numFmtId="0" fontId="0" fillId="0" borderId="10" xfId="0" applyBorder="1" applyAlignment="1">
      <alignment horizontal="center" vertical="center"/>
    </xf>
    <xf numFmtId="0" fontId="12" fillId="12" borderId="23" xfId="2" applyBorder="1" applyAlignment="1">
      <alignment horizontal="center" vertical="center" wrapText="1"/>
    </xf>
    <xf numFmtId="0" fontId="0" fillId="0" borderId="10" xfId="0" applyBorder="1" applyAlignment="1">
      <alignment horizontal="center" vertical="center"/>
    </xf>
    <xf numFmtId="0" fontId="0" fillId="0" borderId="24" xfId="0" applyBorder="1" applyAlignment="1">
      <alignment horizontal="center" vertical="center"/>
    </xf>
    <xf numFmtId="0" fontId="0" fillId="0" borderId="11" xfId="0" applyBorder="1" applyAlignment="1">
      <alignment horizontal="center" vertical="center"/>
    </xf>
    <xf numFmtId="0" fontId="1" fillId="14" borderId="5" xfId="0" applyFont="1" applyFill="1"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2" fontId="0" fillId="0" borderId="5" xfId="0" applyNumberFormat="1" applyBorder="1" applyProtection="1">
      <protection locked="0"/>
    </xf>
    <xf numFmtId="0" fontId="12" fillId="0" borderId="5" xfId="2" applyFill="1" applyBorder="1" applyAlignment="1">
      <alignment horizontal="center" vertical="center" wrapText="1"/>
    </xf>
    <xf numFmtId="0" fontId="12" fillId="0" borderId="10" xfId="2" applyFill="1" applyBorder="1" applyAlignment="1">
      <alignment horizontal="center" vertical="center"/>
    </xf>
    <xf numFmtId="0" fontId="12" fillId="0" borderId="24" xfId="2" applyFill="1" applyBorder="1" applyAlignment="1">
      <alignment horizontal="center" vertical="center"/>
    </xf>
    <xf numFmtId="0" fontId="12" fillId="0" borderId="11" xfId="2" applyFill="1" applyBorder="1" applyAlignment="1">
      <alignment horizontal="center" vertical="center"/>
    </xf>
    <xf numFmtId="0" fontId="0" fillId="0" borderId="5" xfId="0" applyBorder="1" applyAlignment="1">
      <alignment vertical="center" wrapText="1"/>
    </xf>
    <xf numFmtId="0" fontId="0" fillId="2" borderId="20" xfId="0" applyFill="1" applyBorder="1"/>
    <xf numFmtId="0" fontId="6" fillId="0" borderId="5" xfId="0" applyFont="1" applyBorder="1" applyAlignment="1">
      <alignment horizontal="left" vertical="top"/>
    </xf>
  </cellXfs>
  <cellStyles count="4">
    <cellStyle name="%" xfId="1" xr:uid="{EEFAA6A0-F5A0-4824-9225-9B2460F32CDB}"/>
    <cellStyle name="Hyperlink" xfId="3" builtinId="8"/>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file>

<file path=xl/namedSheetViews/namedSheetView2.xml><?xml version="1.0" encoding="utf-8"?>
<namedSheetViews xmlns="http://schemas.microsoft.com/office/spreadsheetml/2019/namedsheetviews" xmlns:x="http://schemas.openxmlformats.org/spreadsheetml/2006/main"/>
</file>

<file path=xl/namedSheetViews/namedSheetView3.xml><?xml version="1.0" encoding="utf-8"?>
<namedSheetViews xmlns="http://schemas.microsoft.com/office/spreadsheetml/2019/namedsheetview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microsoft.com/office/2019/04/relationships/namedSheetView" Target="../namedSheetViews/namedSheetView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A8D51-AEAC-4DEE-8FE9-4FCEB2DAEE6A}">
  <dimension ref="B1:J22"/>
  <sheetViews>
    <sheetView workbookViewId="0">
      <selection activeCell="G11" sqref="G11"/>
    </sheetView>
  </sheetViews>
  <sheetFormatPr defaultRowHeight="15" x14ac:dyDescent="0.25"/>
  <cols>
    <col min="2" max="2" width="51.7109375" customWidth="1"/>
    <col min="3" max="3" width="16.42578125" customWidth="1"/>
    <col min="6" max="6" width="19.28515625" customWidth="1"/>
    <col min="7" max="7" width="56.28515625" customWidth="1"/>
    <col min="8" max="8" width="16.28515625" customWidth="1"/>
    <col min="9" max="9" width="26" customWidth="1"/>
    <col min="10" max="10" width="15.7109375" customWidth="1"/>
  </cols>
  <sheetData>
    <row r="1" spans="2:10" x14ac:dyDescent="0.25">
      <c r="B1" s="39" t="s">
        <v>0</v>
      </c>
      <c r="C1" s="40"/>
    </row>
    <row r="2" spans="2:10" x14ac:dyDescent="0.25">
      <c r="B2" s="13" t="s">
        <v>1</v>
      </c>
      <c r="C2" s="13" t="s">
        <v>2</v>
      </c>
      <c r="F2" s="14" t="s">
        <v>3</v>
      </c>
      <c r="G2" s="14" t="s">
        <v>4</v>
      </c>
      <c r="H2" s="14" t="s">
        <v>2</v>
      </c>
      <c r="I2" s="14" t="s">
        <v>551</v>
      </c>
      <c r="J2" s="142" t="s">
        <v>553</v>
      </c>
    </row>
    <row r="3" spans="2:10" x14ac:dyDescent="0.25">
      <c r="B3" s="12" t="s">
        <v>5</v>
      </c>
      <c r="C3" s="7" t="s">
        <v>6</v>
      </c>
      <c r="F3" s="7" t="s">
        <v>7</v>
      </c>
      <c r="G3" s="7" t="s">
        <v>8</v>
      </c>
      <c r="H3" s="7" t="s">
        <v>17</v>
      </c>
      <c r="I3" s="7">
        <v>16</v>
      </c>
      <c r="J3" s="7">
        <f>COUNTIFS(PIM!H:H,"High")</f>
        <v>11</v>
      </c>
    </row>
    <row r="4" spans="2:10" x14ac:dyDescent="0.25">
      <c r="B4" s="12" t="s">
        <v>9</v>
      </c>
      <c r="C4" s="7" t="s">
        <v>10</v>
      </c>
      <c r="F4" s="7" t="s">
        <v>11</v>
      </c>
      <c r="G4" s="7" t="s">
        <v>12</v>
      </c>
      <c r="H4" s="7" t="s">
        <v>10</v>
      </c>
      <c r="I4" s="7">
        <v>17</v>
      </c>
      <c r="J4" s="7">
        <f>COUNTIFS(Leave!G:G,"High")</f>
        <v>10</v>
      </c>
    </row>
    <row r="5" spans="2:10" x14ac:dyDescent="0.25">
      <c r="B5" s="7" t="s">
        <v>13</v>
      </c>
      <c r="C5" s="7" t="s">
        <v>10</v>
      </c>
      <c r="F5" s="7" t="s">
        <v>14</v>
      </c>
      <c r="G5" s="7" t="s">
        <v>15</v>
      </c>
      <c r="H5" s="7" t="s">
        <v>21</v>
      </c>
      <c r="I5" s="7">
        <v>15</v>
      </c>
      <c r="J5" s="7">
        <f>COUNTIFS(Time!F:F,"High")</f>
        <v>7</v>
      </c>
    </row>
    <row r="6" spans="2:10" x14ac:dyDescent="0.25">
      <c r="B6" s="7" t="s">
        <v>16</v>
      </c>
      <c r="C6" s="7" t="s">
        <v>17</v>
      </c>
      <c r="F6" s="7" t="s">
        <v>18</v>
      </c>
      <c r="G6" s="7" t="s">
        <v>19</v>
      </c>
      <c r="H6" s="7" t="s">
        <v>6</v>
      </c>
      <c r="I6" s="7">
        <v>47</v>
      </c>
      <c r="J6" s="7">
        <f>COUNTIFS(Dashboard!F:F,"High")</f>
        <v>18</v>
      </c>
    </row>
    <row r="7" spans="2:10" x14ac:dyDescent="0.25">
      <c r="B7" s="7" t="s">
        <v>20</v>
      </c>
      <c r="C7" s="7" t="s">
        <v>21</v>
      </c>
      <c r="F7" s="115" t="s">
        <v>550</v>
      </c>
      <c r="G7" s="115" t="s">
        <v>552</v>
      </c>
      <c r="H7" s="7" t="s">
        <v>6</v>
      </c>
      <c r="I7" s="7">
        <v>5</v>
      </c>
      <c r="J7" s="7">
        <f>COUNTIFS(Login!F:F,"High")</f>
        <v>4</v>
      </c>
    </row>
    <row r="8" spans="2:10" x14ac:dyDescent="0.25">
      <c r="B8" s="7" t="s">
        <v>22</v>
      </c>
      <c r="C8" s="7" t="s">
        <v>21</v>
      </c>
    </row>
    <row r="9" spans="2:10" x14ac:dyDescent="0.25">
      <c r="B9" s="7" t="s">
        <v>23</v>
      </c>
      <c r="C9" s="7" t="s">
        <v>10</v>
      </c>
      <c r="F9" s="37" t="s">
        <v>24</v>
      </c>
      <c r="G9" s="38"/>
    </row>
    <row r="10" spans="2:10" x14ac:dyDescent="0.25">
      <c r="F10" s="2" t="s">
        <v>3</v>
      </c>
      <c r="G10" s="2" t="s">
        <v>2</v>
      </c>
    </row>
    <row r="11" spans="2:10" x14ac:dyDescent="0.25">
      <c r="F11" s="1" t="s">
        <v>7</v>
      </c>
      <c r="G11" s="1" t="s">
        <v>17</v>
      </c>
    </row>
    <row r="12" spans="2:10" x14ac:dyDescent="0.25">
      <c r="B12" s="41" t="s">
        <v>25</v>
      </c>
      <c r="C12" s="42"/>
      <c r="F12" s="1" t="s">
        <v>11</v>
      </c>
      <c r="G12" s="1" t="s">
        <v>10</v>
      </c>
    </row>
    <row r="13" spans="2:10" x14ac:dyDescent="0.25">
      <c r="B13" s="14" t="s">
        <v>26</v>
      </c>
      <c r="C13" s="14" t="s">
        <v>2</v>
      </c>
      <c r="F13" s="4" t="s">
        <v>14</v>
      </c>
      <c r="G13" s="4" t="s">
        <v>21</v>
      </c>
    </row>
    <row r="14" spans="2:10" x14ac:dyDescent="0.25">
      <c r="B14" s="7"/>
      <c r="C14" s="7"/>
      <c r="F14" s="1" t="s">
        <v>18</v>
      </c>
      <c r="G14" s="5" t="s">
        <v>6</v>
      </c>
    </row>
    <row r="15" spans="2:10" x14ac:dyDescent="0.25">
      <c r="B15" s="7"/>
      <c r="C15" s="7"/>
    </row>
    <row r="16" spans="2:10" ht="14.45" customHeight="1" x14ac:dyDescent="0.25">
      <c r="B16" s="7"/>
      <c r="C16" s="7"/>
    </row>
    <row r="17" spans="2:7" x14ac:dyDescent="0.25">
      <c r="B17" s="7"/>
      <c r="C17" s="7"/>
      <c r="F17" s="37" t="s">
        <v>27</v>
      </c>
      <c r="G17" s="38"/>
    </row>
    <row r="18" spans="2:7" x14ac:dyDescent="0.25">
      <c r="B18" s="7"/>
      <c r="C18" s="7"/>
      <c r="F18" s="3" t="s">
        <v>3</v>
      </c>
      <c r="G18" s="2" t="s">
        <v>2</v>
      </c>
    </row>
    <row r="19" spans="2:7" x14ac:dyDescent="0.25">
      <c r="F19" s="1" t="s">
        <v>11</v>
      </c>
      <c r="G19" s="1" t="s">
        <v>10</v>
      </c>
    </row>
    <row r="20" spans="2:7" x14ac:dyDescent="0.25">
      <c r="F20" s="4" t="s">
        <v>14</v>
      </c>
      <c r="G20" s="4" t="s">
        <v>21</v>
      </c>
    </row>
    <row r="21" spans="2:7" x14ac:dyDescent="0.25">
      <c r="F21" s="1" t="s">
        <v>18</v>
      </c>
      <c r="G21" s="5" t="s">
        <v>6</v>
      </c>
    </row>
    <row r="22" spans="2:7" x14ac:dyDescent="0.25">
      <c r="F22" s="1" t="s">
        <v>7</v>
      </c>
      <c r="G22" s="1" t="s">
        <v>17</v>
      </c>
    </row>
  </sheetData>
  <mergeCells count="4">
    <mergeCell ref="F9:G9"/>
    <mergeCell ref="F17:G17"/>
    <mergeCell ref="B1:C1"/>
    <mergeCell ref="B12:C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C932-D9D1-4EE2-A27C-4DBDFDC34144}">
  <dimension ref="A1:F87"/>
  <sheetViews>
    <sheetView topLeftCell="A60" workbookViewId="0">
      <selection activeCell="F70" sqref="F70:F75"/>
    </sheetView>
  </sheetViews>
  <sheetFormatPr defaultRowHeight="15" x14ac:dyDescent="0.25"/>
  <cols>
    <col min="1" max="1" width="17.28515625" customWidth="1"/>
    <col min="2" max="2" width="44.42578125" customWidth="1"/>
    <col min="3" max="3" width="12.7109375" bestFit="1" customWidth="1"/>
    <col min="4" max="4" width="53" customWidth="1"/>
    <col min="5" max="5" width="48.7109375" customWidth="1"/>
    <col min="6" max="6" width="17.28515625" customWidth="1"/>
  </cols>
  <sheetData>
    <row r="1" spans="1:6" x14ac:dyDescent="0.25">
      <c r="A1" s="6" t="s">
        <v>28</v>
      </c>
      <c r="B1" s="6" t="s">
        <v>29</v>
      </c>
      <c r="C1" s="6" t="s">
        <v>30</v>
      </c>
      <c r="D1" s="6" t="s">
        <v>31</v>
      </c>
      <c r="E1" s="6" t="s">
        <v>32</v>
      </c>
      <c r="F1" s="6" t="s">
        <v>33</v>
      </c>
    </row>
    <row r="2" spans="1:6" x14ac:dyDescent="0.25">
      <c r="A2" s="49" t="s">
        <v>34</v>
      </c>
      <c r="B2" s="55" t="s">
        <v>35</v>
      </c>
      <c r="C2" s="8" t="s">
        <v>36</v>
      </c>
      <c r="D2" s="7" t="s">
        <v>37</v>
      </c>
      <c r="E2" s="7"/>
      <c r="F2" s="49" t="s">
        <v>38</v>
      </c>
    </row>
    <row r="3" spans="1:6" x14ac:dyDescent="0.25">
      <c r="A3" s="50"/>
      <c r="B3" s="56"/>
      <c r="C3" s="8" t="s">
        <v>39</v>
      </c>
      <c r="D3" s="7" t="s">
        <v>40</v>
      </c>
      <c r="E3" s="7"/>
      <c r="F3" s="50"/>
    </row>
    <row r="4" spans="1:6" x14ac:dyDescent="0.25">
      <c r="A4" s="50"/>
      <c r="B4" s="56"/>
      <c r="C4" s="8" t="s">
        <v>41</v>
      </c>
      <c r="D4" s="7" t="s">
        <v>42</v>
      </c>
      <c r="E4" s="7"/>
      <c r="F4" s="50"/>
    </row>
    <row r="5" spans="1:6" x14ac:dyDescent="0.25">
      <c r="A5" s="51"/>
      <c r="B5" s="57"/>
      <c r="C5" s="8" t="s">
        <v>43</v>
      </c>
      <c r="D5" s="7" t="s">
        <v>44</v>
      </c>
      <c r="E5" s="7" t="s">
        <v>45</v>
      </c>
      <c r="F5" s="51"/>
    </row>
    <row r="6" spans="1:6" x14ac:dyDescent="0.25">
      <c r="A6" s="49" t="s">
        <v>46</v>
      </c>
      <c r="B6" s="55" t="s">
        <v>47</v>
      </c>
      <c r="C6" s="8" t="s">
        <v>36</v>
      </c>
      <c r="D6" s="7" t="s">
        <v>37</v>
      </c>
      <c r="E6" s="7"/>
      <c r="F6" s="49" t="s">
        <v>38</v>
      </c>
    </row>
    <row r="7" spans="1:6" x14ac:dyDescent="0.25">
      <c r="A7" s="50"/>
      <c r="B7" s="56"/>
      <c r="C7" s="8" t="s">
        <v>39</v>
      </c>
      <c r="D7" s="7" t="s">
        <v>40</v>
      </c>
      <c r="E7" s="7"/>
      <c r="F7" s="50"/>
    </row>
    <row r="8" spans="1:6" x14ac:dyDescent="0.25">
      <c r="A8" s="50"/>
      <c r="B8" s="56"/>
      <c r="C8" s="8" t="s">
        <v>41</v>
      </c>
      <c r="D8" s="7" t="s">
        <v>42</v>
      </c>
      <c r="E8" s="7"/>
      <c r="F8" s="50"/>
    </row>
    <row r="9" spans="1:6" x14ac:dyDescent="0.25">
      <c r="A9" s="51"/>
      <c r="B9" s="57"/>
      <c r="C9" s="8" t="s">
        <v>43</v>
      </c>
      <c r="D9" s="7" t="s">
        <v>48</v>
      </c>
      <c r="E9" s="7" t="s">
        <v>49</v>
      </c>
      <c r="F9" s="51"/>
    </row>
    <row r="10" spans="1:6" x14ac:dyDescent="0.25">
      <c r="A10" s="49" t="s">
        <v>50</v>
      </c>
      <c r="B10" s="55" t="s">
        <v>51</v>
      </c>
      <c r="C10" s="8" t="s">
        <v>36</v>
      </c>
      <c r="D10" s="7" t="s">
        <v>37</v>
      </c>
      <c r="E10" s="7"/>
      <c r="F10" s="49" t="s">
        <v>38</v>
      </c>
    </row>
    <row r="11" spans="1:6" x14ac:dyDescent="0.25">
      <c r="A11" s="50"/>
      <c r="B11" s="56"/>
      <c r="C11" s="8" t="s">
        <v>39</v>
      </c>
      <c r="D11" s="7" t="s">
        <v>40</v>
      </c>
      <c r="E11" s="7"/>
      <c r="F11" s="50"/>
    </row>
    <row r="12" spans="1:6" x14ac:dyDescent="0.25">
      <c r="A12" s="51"/>
      <c r="B12" s="57"/>
      <c r="C12" s="8" t="s">
        <v>41</v>
      </c>
      <c r="D12" s="7" t="s">
        <v>52</v>
      </c>
      <c r="E12" s="7" t="s">
        <v>53</v>
      </c>
      <c r="F12" s="51"/>
    </row>
    <row r="13" spans="1:6" x14ac:dyDescent="0.25">
      <c r="A13" s="52" t="s">
        <v>54</v>
      </c>
      <c r="B13" s="54" t="s">
        <v>55</v>
      </c>
      <c r="C13" s="9" t="s">
        <v>36</v>
      </c>
      <c r="D13" s="7" t="s">
        <v>37</v>
      </c>
      <c r="E13" s="7"/>
      <c r="F13" s="52" t="s">
        <v>38</v>
      </c>
    </row>
    <row r="14" spans="1:6" x14ac:dyDescent="0.25">
      <c r="A14" s="52"/>
      <c r="B14" s="54"/>
      <c r="C14" s="9" t="s">
        <v>39</v>
      </c>
      <c r="D14" s="7" t="s">
        <v>40</v>
      </c>
      <c r="E14" s="7"/>
      <c r="F14" s="52"/>
    </row>
    <row r="15" spans="1:6" x14ac:dyDescent="0.25">
      <c r="A15" s="52"/>
      <c r="B15" s="54"/>
      <c r="C15" s="9" t="s">
        <v>41</v>
      </c>
      <c r="D15" s="7" t="s">
        <v>56</v>
      </c>
      <c r="E15" s="7"/>
      <c r="F15" s="52"/>
    </row>
    <row r="16" spans="1:6" x14ac:dyDescent="0.25">
      <c r="A16" s="52"/>
      <c r="B16" s="54"/>
      <c r="C16" s="9" t="s">
        <v>43</v>
      </c>
      <c r="D16" s="7" t="s">
        <v>57</v>
      </c>
      <c r="E16" s="7"/>
      <c r="F16" s="52"/>
    </row>
    <row r="17" spans="1:6" x14ac:dyDescent="0.25">
      <c r="A17" s="52"/>
      <c r="B17" s="54"/>
      <c r="C17" s="9" t="s">
        <v>58</v>
      </c>
      <c r="D17" s="7" t="s">
        <v>59</v>
      </c>
      <c r="E17" s="7"/>
      <c r="F17" s="52"/>
    </row>
    <row r="18" spans="1:6" x14ac:dyDescent="0.25">
      <c r="A18" s="52"/>
      <c r="B18" s="54"/>
      <c r="C18" s="9" t="s">
        <v>60</v>
      </c>
      <c r="D18" s="7" t="s">
        <v>61</v>
      </c>
      <c r="E18" s="7" t="s">
        <v>62</v>
      </c>
      <c r="F18" s="52"/>
    </row>
    <row r="19" spans="1:6" x14ac:dyDescent="0.25">
      <c r="A19" s="52"/>
      <c r="B19" s="54"/>
      <c r="C19" s="9" t="s">
        <v>63</v>
      </c>
      <c r="D19" s="7" t="s">
        <v>64</v>
      </c>
      <c r="E19" s="7" t="s">
        <v>65</v>
      </c>
      <c r="F19" s="52"/>
    </row>
    <row r="20" spans="1:6" x14ac:dyDescent="0.25">
      <c r="A20" s="52"/>
      <c r="B20" s="54"/>
      <c r="C20" s="9" t="s">
        <v>66</v>
      </c>
      <c r="D20" s="7" t="s">
        <v>67</v>
      </c>
      <c r="E20" s="7" t="s">
        <v>68</v>
      </c>
      <c r="F20" s="52"/>
    </row>
    <row r="21" spans="1:6" x14ac:dyDescent="0.25">
      <c r="A21" s="53" t="s">
        <v>69</v>
      </c>
      <c r="B21" s="58" t="s">
        <v>70</v>
      </c>
      <c r="C21" s="9" t="s">
        <v>36</v>
      </c>
      <c r="D21" s="7" t="s">
        <v>37</v>
      </c>
      <c r="E21" s="7"/>
      <c r="F21" s="53" t="s">
        <v>71</v>
      </c>
    </row>
    <row r="22" spans="1:6" x14ac:dyDescent="0.25">
      <c r="A22" s="53"/>
      <c r="B22" s="58"/>
      <c r="C22" s="9" t="s">
        <v>39</v>
      </c>
      <c r="D22" s="7" t="s">
        <v>40</v>
      </c>
      <c r="E22" s="7"/>
      <c r="F22" s="53"/>
    </row>
    <row r="23" spans="1:6" x14ac:dyDescent="0.25">
      <c r="A23" s="53"/>
      <c r="B23" s="58"/>
      <c r="C23" s="9" t="s">
        <v>41</v>
      </c>
      <c r="D23" s="7" t="s">
        <v>56</v>
      </c>
      <c r="E23" s="7"/>
      <c r="F23" s="53"/>
    </row>
    <row r="24" spans="1:6" x14ac:dyDescent="0.25">
      <c r="A24" s="53"/>
      <c r="B24" s="58"/>
      <c r="C24" s="9" t="s">
        <v>43</v>
      </c>
      <c r="D24" s="7" t="s">
        <v>57</v>
      </c>
      <c r="E24" s="7"/>
      <c r="F24" s="53"/>
    </row>
    <row r="25" spans="1:6" x14ac:dyDescent="0.25">
      <c r="A25" s="53"/>
      <c r="B25" s="58"/>
      <c r="C25" s="9" t="s">
        <v>58</v>
      </c>
      <c r="D25" s="7" t="s">
        <v>59</v>
      </c>
      <c r="E25" s="7"/>
      <c r="F25" s="53"/>
    </row>
    <row r="26" spans="1:6" x14ac:dyDescent="0.25">
      <c r="A26" s="53"/>
      <c r="B26" s="58"/>
      <c r="C26" s="9" t="s">
        <v>60</v>
      </c>
      <c r="D26" s="7" t="s">
        <v>72</v>
      </c>
      <c r="E26" s="7" t="s">
        <v>73</v>
      </c>
      <c r="F26" s="53"/>
    </row>
    <row r="27" spans="1:6" x14ac:dyDescent="0.25">
      <c r="A27" s="53"/>
      <c r="B27" s="58"/>
      <c r="C27" s="9" t="s">
        <v>63</v>
      </c>
      <c r="D27" s="7" t="s">
        <v>64</v>
      </c>
      <c r="E27" s="7" t="s">
        <v>74</v>
      </c>
      <c r="F27" s="53"/>
    </row>
    <row r="28" spans="1:6" x14ac:dyDescent="0.25">
      <c r="A28" s="53" t="s">
        <v>75</v>
      </c>
      <c r="B28" s="58" t="s">
        <v>76</v>
      </c>
      <c r="C28" s="9" t="s">
        <v>36</v>
      </c>
      <c r="D28" s="7" t="s">
        <v>37</v>
      </c>
      <c r="E28" s="7"/>
      <c r="F28" s="46" t="s">
        <v>71</v>
      </c>
    </row>
    <row r="29" spans="1:6" x14ac:dyDescent="0.25">
      <c r="A29" s="53"/>
      <c r="B29" s="58"/>
      <c r="C29" s="9" t="s">
        <v>39</v>
      </c>
      <c r="D29" s="7" t="s">
        <v>40</v>
      </c>
      <c r="E29" s="7"/>
      <c r="F29" s="46"/>
    </row>
    <row r="30" spans="1:6" x14ac:dyDescent="0.25">
      <c r="A30" s="53"/>
      <c r="B30" s="58"/>
      <c r="C30" s="9" t="s">
        <v>41</v>
      </c>
      <c r="D30" s="7" t="s">
        <v>56</v>
      </c>
      <c r="E30" s="7"/>
      <c r="F30" s="46"/>
    </row>
    <row r="31" spans="1:6" x14ac:dyDescent="0.25">
      <c r="A31" s="53"/>
      <c r="B31" s="58"/>
      <c r="C31" s="9" t="s">
        <v>43</v>
      </c>
      <c r="D31" s="7" t="s">
        <v>57</v>
      </c>
      <c r="E31" s="7"/>
      <c r="F31" s="46"/>
    </row>
    <row r="32" spans="1:6" x14ac:dyDescent="0.25">
      <c r="A32" s="53"/>
      <c r="B32" s="58"/>
      <c r="C32" s="9" t="s">
        <v>58</v>
      </c>
      <c r="D32" s="7" t="s">
        <v>59</v>
      </c>
      <c r="E32" s="7"/>
      <c r="F32" s="46"/>
    </row>
    <row r="33" spans="1:6" x14ac:dyDescent="0.25">
      <c r="A33" s="53"/>
      <c r="B33" s="58"/>
      <c r="C33" s="9" t="s">
        <v>60</v>
      </c>
      <c r="D33" s="7" t="s">
        <v>77</v>
      </c>
      <c r="E33" s="7" t="s">
        <v>73</v>
      </c>
      <c r="F33" s="46"/>
    </row>
    <row r="34" spans="1:6" x14ac:dyDescent="0.25">
      <c r="A34" s="53"/>
      <c r="B34" s="58"/>
      <c r="C34" s="9" t="s">
        <v>63</v>
      </c>
      <c r="D34" s="7" t="s">
        <v>64</v>
      </c>
      <c r="E34" s="7" t="s">
        <v>74</v>
      </c>
      <c r="F34" s="46"/>
    </row>
    <row r="35" spans="1:6" x14ac:dyDescent="0.25">
      <c r="A35" s="47" t="s">
        <v>78</v>
      </c>
      <c r="B35" s="55" t="s">
        <v>79</v>
      </c>
      <c r="C35" s="8" t="s">
        <v>36</v>
      </c>
      <c r="D35" s="7" t="s">
        <v>80</v>
      </c>
      <c r="E35" s="7"/>
      <c r="F35" s="43" t="s">
        <v>71</v>
      </c>
    </row>
    <row r="36" spans="1:6" x14ac:dyDescent="0.25">
      <c r="A36" s="48"/>
      <c r="B36" s="56"/>
      <c r="C36" s="8" t="s">
        <v>39</v>
      </c>
      <c r="D36" s="7" t="s">
        <v>40</v>
      </c>
      <c r="E36" s="7"/>
      <c r="F36" s="43"/>
    </row>
    <row r="37" spans="1:6" x14ac:dyDescent="0.25">
      <c r="A37" s="48"/>
      <c r="B37" s="56"/>
      <c r="C37" s="8" t="s">
        <v>41</v>
      </c>
      <c r="D37" s="7" t="s">
        <v>42</v>
      </c>
      <c r="E37" s="7"/>
      <c r="F37" s="43"/>
    </row>
    <row r="38" spans="1:6" x14ac:dyDescent="0.25">
      <c r="A38" s="44"/>
      <c r="B38" s="57"/>
      <c r="C38" s="8" t="s">
        <v>43</v>
      </c>
      <c r="D38" s="7" t="s">
        <v>44</v>
      </c>
      <c r="E38" s="7" t="s">
        <v>45</v>
      </c>
      <c r="F38" s="43"/>
    </row>
    <row r="39" spans="1:6" x14ac:dyDescent="0.25">
      <c r="A39" s="47" t="s">
        <v>81</v>
      </c>
      <c r="B39" s="55" t="s">
        <v>82</v>
      </c>
      <c r="C39" s="8" t="s">
        <v>36</v>
      </c>
      <c r="D39" s="7" t="s">
        <v>80</v>
      </c>
      <c r="E39" s="7"/>
      <c r="F39" s="47" t="s">
        <v>71</v>
      </c>
    </row>
    <row r="40" spans="1:6" x14ac:dyDescent="0.25">
      <c r="A40" s="48"/>
      <c r="B40" s="56"/>
      <c r="C40" s="8" t="s">
        <v>39</v>
      </c>
      <c r="D40" s="7" t="s">
        <v>40</v>
      </c>
      <c r="E40" s="7"/>
      <c r="F40" s="48"/>
    </row>
    <row r="41" spans="1:6" x14ac:dyDescent="0.25">
      <c r="A41" s="48"/>
      <c r="B41" s="56"/>
      <c r="C41" s="8" t="s">
        <v>41</v>
      </c>
      <c r="D41" s="7" t="s">
        <v>42</v>
      </c>
      <c r="E41" s="7"/>
      <c r="F41" s="48"/>
    </row>
    <row r="42" spans="1:6" x14ac:dyDescent="0.25">
      <c r="A42" s="44"/>
      <c r="B42" s="57"/>
      <c r="C42" s="8" t="s">
        <v>43</v>
      </c>
      <c r="D42" s="7" t="s">
        <v>48</v>
      </c>
      <c r="E42" s="7" t="s">
        <v>49</v>
      </c>
      <c r="F42" s="44"/>
    </row>
    <row r="43" spans="1:6" x14ac:dyDescent="0.25">
      <c r="A43" s="47" t="s">
        <v>83</v>
      </c>
      <c r="B43" s="55" t="s">
        <v>84</v>
      </c>
      <c r="C43" s="8" t="s">
        <v>36</v>
      </c>
      <c r="D43" s="7" t="s">
        <v>80</v>
      </c>
      <c r="E43" s="7"/>
      <c r="F43" s="47" t="s">
        <v>71</v>
      </c>
    </row>
    <row r="44" spans="1:6" x14ac:dyDescent="0.25">
      <c r="A44" s="48"/>
      <c r="B44" s="56"/>
      <c r="C44" s="8" t="s">
        <v>39</v>
      </c>
      <c r="D44" s="7" t="s">
        <v>40</v>
      </c>
      <c r="E44" s="7"/>
      <c r="F44" s="48"/>
    </row>
    <row r="45" spans="1:6" x14ac:dyDescent="0.25">
      <c r="A45" s="44"/>
      <c r="B45" s="57"/>
      <c r="C45" s="8" t="s">
        <v>41</v>
      </c>
      <c r="D45" s="7" t="s">
        <v>52</v>
      </c>
      <c r="E45" s="7" t="s">
        <v>85</v>
      </c>
      <c r="F45" s="44"/>
    </row>
    <row r="46" spans="1:6" x14ac:dyDescent="0.25">
      <c r="A46" s="45" t="s">
        <v>86</v>
      </c>
      <c r="B46" s="54" t="s">
        <v>87</v>
      </c>
      <c r="C46" s="9" t="s">
        <v>36</v>
      </c>
      <c r="D46" s="7" t="s">
        <v>80</v>
      </c>
      <c r="E46" s="7"/>
      <c r="F46" s="45" t="s">
        <v>38</v>
      </c>
    </row>
    <row r="47" spans="1:6" x14ac:dyDescent="0.25">
      <c r="A47" s="45"/>
      <c r="B47" s="54"/>
      <c r="C47" s="9" t="s">
        <v>39</v>
      </c>
      <c r="D47" s="7" t="s">
        <v>40</v>
      </c>
      <c r="E47" s="7"/>
      <c r="F47" s="45"/>
    </row>
    <row r="48" spans="1:6" x14ac:dyDescent="0.25">
      <c r="A48" s="45"/>
      <c r="B48" s="54"/>
      <c r="C48" s="9" t="s">
        <v>41</v>
      </c>
      <c r="D48" s="7" t="s">
        <v>88</v>
      </c>
      <c r="E48" s="7"/>
      <c r="F48" s="45"/>
    </row>
    <row r="49" spans="1:6" x14ac:dyDescent="0.25">
      <c r="A49" s="45"/>
      <c r="B49" s="54"/>
      <c r="C49" s="9" t="s">
        <v>43</v>
      </c>
      <c r="D49" s="7" t="s">
        <v>89</v>
      </c>
      <c r="E49" s="7"/>
      <c r="F49" s="45"/>
    </row>
    <row r="50" spans="1:6" ht="30" x14ac:dyDescent="0.25">
      <c r="A50" s="45"/>
      <c r="B50" s="54"/>
      <c r="C50" s="9" t="s">
        <v>58</v>
      </c>
      <c r="D50" s="7" t="s">
        <v>90</v>
      </c>
      <c r="E50" s="10" t="s">
        <v>91</v>
      </c>
      <c r="F50" s="47"/>
    </row>
    <row r="51" spans="1:6" x14ac:dyDescent="0.25">
      <c r="A51" s="45" t="s">
        <v>92</v>
      </c>
      <c r="B51" s="54" t="s">
        <v>93</v>
      </c>
      <c r="C51" s="9" t="s">
        <v>36</v>
      </c>
      <c r="D51" s="7" t="s">
        <v>80</v>
      </c>
      <c r="E51" s="22"/>
      <c r="F51" s="43" t="s">
        <v>71</v>
      </c>
    </row>
    <row r="52" spans="1:6" x14ac:dyDescent="0.25">
      <c r="A52" s="45"/>
      <c r="B52" s="54"/>
      <c r="C52" s="9" t="s">
        <v>39</v>
      </c>
      <c r="D52" s="7" t="s">
        <v>40</v>
      </c>
      <c r="E52" s="22"/>
      <c r="F52" s="43"/>
    </row>
    <row r="53" spans="1:6" x14ac:dyDescent="0.25">
      <c r="A53" s="45"/>
      <c r="B53" s="54"/>
      <c r="C53" s="9" t="s">
        <v>41</v>
      </c>
      <c r="D53" s="7" t="s">
        <v>94</v>
      </c>
      <c r="E53" s="22"/>
      <c r="F53" s="43"/>
    </row>
    <row r="54" spans="1:6" x14ac:dyDescent="0.25">
      <c r="A54" s="45"/>
      <c r="B54" s="54"/>
      <c r="C54" s="9" t="s">
        <v>43</v>
      </c>
      <c r="D54" s="7" t="s">
        <v>57</v>
      </c>
      <c r="E54" s="22"/>
      <c r="F54" s="43"/>
    </row>
    <row r="55" spans="1:6" x14ac:dyDescent="0.25">
      <c r="A55" s="45"/>
      <c r="B55" s="54"/>
      <c r="C55" s="9" t="s">
        <v>58</v>
      </c>
      <c r="D55" s="7" t="s">
        <v>59</v>
      </c>
      <c r="E55" s="22"/>
      <c r="F55" s="43"/>
    </row>
    <row r="56" spans="1:6" x14ac:dyDescent="0.25">
      <c r="A56" s="45"/>
      <c r="B56" s="54"/>
      <c r="C56" s="9" t="s">
        <v>60</v>
      </c>
      <c r="D56" s="7" t="s">
        <v>61</v>
      </c>
      <c r="E56" s="22" t="s">
        <v>62</v>
      </c>
      <c r="F56" s="43"/>
    </row>
    <row r="57" spans="1:6" x14ac:dyDescent="0.25">
      <c r="A57" s="45"/>
      <c r="B57" s="54"/>
      <c r="C57" s="9" t="s">
        <v>63</v>
      </c>
      <c r="D57" s="7" t="s">
        <v>64</v>
      </c>
      <c r="E57" s="22" t="s">
        <v>65</v>
      </c>
      <c r="F57" s="43"/>
    </row>
    <row r="58" spans="1:6" x14ac:dyDescent="0.25">
      <c r="A58" s="45"/>
      <c r="B58" s="54"/>
      <c r="C58" s="9" t="s">
        <v>66</v>
      </c>
      <c r="D58" s="7" t="s">
        <v>67</v>
      </c>
      <c r="E58" s="22" t="s">
        <v>68</v>
      </c>
      <c r="F58" s="43"/>
    </row>
    <row r="59" spans="1:6" x14ac:dyDescent="0.25">
      <c r="A59" s="45" t="s">
        <v>95</v>
      </c>
      <c r="B59" s="54" t="s">
        <v>96</v>
      </c>
      <c r="C59" s="9" t="s">
        <v>36</v>
      </c>
      <c r="D59" s="7" t="s">
        <v>80</v>
      </c>
      <c r="E59" s="22"/>
      <c r="F59" s="43" t="s">
        <v>38</v>
      </c>
    </row>
    <row r="60" spans="1:6" x14ac:dyDescent="0.25">
      <c r="A60" s="45"/>
      <c r="B60" s="54"/>
      <c r="C60" s="9" t="s">
        <v>39</v>
      </c>
      <c r="D60" s="7" t="s">
        <v>40</v>
      </c>
      <c r="E60" s="22"/>
      <c r="F60" s="43"/>
    </row>
    <row r="61" spans="1:6" x14ac:dyDescent="0.25">
      <c r="A61" s="45"/>
      <c r="B61" s="54"/>
      <c r="C61" s="9" t="s">
        <v>41</v>
      </c>
      <c r="D61" s="7" t="s">
        <v>97</v>
      </c>
      <c r="E61" s="22"/>
      <c r="F61" s="43"/>
    </row>
    <row r="62" spans="1:6" x14ac:dyDescent="0.25">
      <c r="A62" s="45"/>
      <c r="B62" s="54"/>
      <c r="C62" s="9" t="s">
        <v>43</v>
      </c>
      <c r="D62" s="7" t="s">
        <v>98</v>
      </c>
      <c r="E62" s="22"/>
      <c r="F62" s="43"/>
    </row>
    <row r="63" spans="1:6" x14ac:dyDescent="0.25">
      <c r="A63" s="45"/>
      <c r="B63" s="54"/>
      <c r="C63" s="9" t="s">
        <v>58</v>
      </c>
      <c r="D63" s="7" t="s">
        <v>99</v>
      </c>
      <c r="E63" s="22"/>
      <c r="F63" s="43"/>
    </row>
    <row r="64" spans="1:6" x14ac:dyDescent="0.25">
      <c r="A64" s="45"/>
      <c r="B64" s="54"/>
      <c r="C64" s="9" t="s">
        <v>60</v>
      </c>
      <c r="D64" s="7" t="s">
        <v>57</v>
      </c>
      <c r="E64" s="22"/>
      <c r="F64" s="43"/>
    </row>
    <row r="65" spans="1:6" x14ac:dyDescent="0.25">
      <c r="A65" s="45"/>
      <c r="B65" s="54"/>
      <c r="C65" s="9" t="s">
        <v>63</v>
      </c>
      <c r="D65" s="7" t="s">
        <v>59</v>
      </c>
      <c r="E65" s="22"/>
      <c r="F65" s="43"/>
    </row>
    <row r="66" spans="1:6" x14ac:dyDescent="0.25">
      <c r="A66" s="45"/>
      <c r="B66" s="54"/>
      <c r="C66" s="9" t="s">
        <v>66</v>
      </c>
      <c r="D66" s="7" t="s">
        <v>61</v>
      </c>
      <c r="E66" s="22" t="s">
        <v>62</v>
      </c>
      <c r="F66" s="43"/>
    </row>
    <row r="67" spans="1:6" x14ac:dyDescent="0.25">
      <c r="A67" s="45"/>
      <c r="B67" s="54"/>
      <c r="C67" s="9" t="s">
        <v>100</v>
      </c>
      <c r="D67" s="7" t="s">
        <v>64</v>
      </c>
      <c r="E67" s="22" t="s">
        <v>65</v>
      </c>
      <c r="F67" s="43"/>
    </row>
    <row r="68" spans="1:6" x14ac:dyDescent="0.25">
      <c r="A68" s="45"/>
      <c r="B68" s="54"/>
      <c r="C68" s="9" t="s">
        <v>101</v>
      </c>
      <c r="D68" s="7" t="s">
        <v>67</v>
      </c>
      <c r="E68" s="22" t="s">
        <v>68</v>
      </c>
      <c r="F68" s="43"/>
    </row>
    <row r="69" spans="1:6" x14ac:dyDescent="0.25">
      <c r="A69" s="45"/>
      <c r="B69" s="54"/>
      <c r="C69" s="9" t="s">
        <v>102</v>
      </c>
      <c r="D69" s="7" t="s">
        <v>103</v>
      </c>
      <c r="E69" s="22" t="s">
        <v>104</v>
      </c>
      <c r="F69" s="43"/>
    </row>
    <row r="70" spans="1:6" x14ac:dyDescent="0.25">
      <c r="A70" s="45" t="s">
        <v>105</v>
      </c>
      <c r="B70" s="54" t="s">
        <v>106</v>
      </c>
      <c r="C70" s="9" t="s">
        <v>36</v>
      </c>
      <c r="D70" s="7" t="s">
        <v>80</v>
      </c>
      <c r="E70" s="7"/>
      <c r="F70" s="44" t="s">
        <v>38</v>
      </c>
    </row>
    <row r="71" spans="1:6" x14ac:dyDescent="0.25">
      <c r="A71" s="45"/>
      <c r="B71" s="54"/>
      <c r="C71" s="9" t="s">
        <v>39</v>
      </c>
      <c r="D71" s="7" t="s">
        <v>40</v>
      </c>
      <c r="E71" s="7"/>
      <c r="F71" s="45"/>
    </row>
    <row r="72" spans="1:6" x14ac:dyDescent="0.25">
      <c r="A72" s="45"/>
      <c r="B72" s="54"/>
      <c r="C72" s="9" t="s">
        <v>41</v>
      </c>
      <c r="D72" s="7" t="s">
        <v>107</v>
      </c>
      <c r="E72" s="7"/>
      <c r="F72" s="45"/>
    </row>
    <row r="73" spans="1:6" x14ac:dyDescent="0.25">
      <c r="A73" s="45"/>
      <c r="B73" s="54"/>
      <c r="C73" s="9" t="s">
        <v>43</v>
      </c>
      <c r="D73" s="7" t="s">
        <v>108</v>
      </c>
      <c r="E73" s="7"/>
      <c r="F73" s="45"/>
    </row>
    <row r="74" spans="1:6" x14ac:dyDescent="0.25">
      <c r="A74" s="45"/>
      <c r="B74" s="54"/>
      <c r="C74" s="9" t="s">
        <v>58</v>
      </c>
      <c r="D74" s="7" t="s">
        <v>109</v>
      </c>
      <c r="E74" s="7"/>
      <c r="F74" s="45"/>
    </row>
    <row r="75" spans="1:6" x14ac:dyDescent="0.25">
      <c r="A75" s="45"/>
      <c r="B75" s="54"/>
      <c r="C75" s="9" t="s">
        <v>60</v>
      </c>
      <c r="D75" s="7" t="s">
        <v>90</v>
      </c>
      <c r="E75" s="7" t="s">
        <v>110</v>
      </c>
      <c r="F75" s="45"/>
    </row>
    <row r="76" spans="1:6" x14ac:dyDescent="0.25">
      <c r="A76" s="45" t="s">
        <v>111</v>
      </c>
      <c r="B76" s="54" t="s">
        <v>112</v>
      </c>
      <c r="C76" s="9" t="s">
        <v>36</v>
      </c>
      <c r="D76" s="7" t="s">
        <v>80</v>
      </c>
      <c r="E76" s="7"/>
      <c r="F76" s="45" t="s">
        <v>71</v>
      </c>
    </row>
    <row r="77" spans="1:6" x14ac:dyDescent="0.25">
      <c r="A77" s="45"/>
      <c r="B77" s="54"/>
      <c r="C77" s="9" t="s">
        <v>39</v>
      </c>
      <c r="D77" s="7" t="s">
        <v>40</v>
      </c>
      <c r="E77" s="7"/>
      <c r="F77" s="45"/>
    </row>
    <row r="78" spans="1:6" x14ac:dyDescent="0.25">
      <c r="A78" s="45"/>
      <c r="B78" s="54"/>
      <c r="C78" s="9" t="s">
        <v>41</v>
      </c>
      <c r="D78" s="7" t="s">
        <v>113</v>
      </c>
      <c r="E78" s="7"/>
      <c r="F78" s="45"/>
    </row>
    <row r="79" spans="1:6" x14ac:dyDescent="0.25">
      <c r="A79" s="45"/>
      <c r="B79" s="54"/>
      <c r="C79" s="9" t="s">
        <v>43</v>
      </c>
      <c r="D79" s="7" t="s">
        <v>114</v>
      </c>
      <c r="E79" s="7"/>
      <c r="F79" s="45"/>
    </row>
    <row r="80" spans="1:6" x14ac:dyDescent="0.25">
      <c r="A80" s="45"/>
      <c r="B80" s="54"/>
      <c r="C80" s="9" t="s">
        <v>58</v>
      </c>
      <c r="D80" s="7" t="s">
        <v>115</v>
      </c>
      <c r="E80" s="7"/>
      <c r="F80" s="45"/>
    </row>
    <row r="81" spans="1:6" x14ac:dyDescent="0.25">
      <c r="A81" s="45"/>
      <c r="B81" s="54"/>
      <c r="C81" s="9" t="s">
        <v>60</v>
      </c>
      <c r="D81" s="7" t="s">
        <v>90</v>
      </c>
      <c r="E81" s="7" t="s">
        <v>110</v>
      </c>
      <c r="F81" s="45"/>
    </row>
    <row r="82" spans="1:6" x14ac:dyDescent="0.25">
      <c r="A82" s="45" t="s">
        <v>111</v>
      </c>
      <c r="B82" s="54" t="s">
        <v>116</v>
      </c>
      <c r="C82" s="9" t="s">
        <v>36</v>
      </c>
      <c r="D82" s="7" t="s">
        <v>80</v>
      </c>
      <c r="E82" s="7"/>
      <c r="F82" s="45" t="s">
        <v>71</v>
      </c>
    </row>
    <row r="83" spans="1:6" x14ac:dyDescent="0.25">
      <c r="A83" s="45"/>
      <c r="B83" s="54"/>
      <c r="C83" s="9" t="s">
        <v>39</v>
      </c>
      <c r="D83" s="7" t="s">
        <v>40</v>
      </c>
      <c r="E83" s="7"/>
      <c r="F83" s="45"/>
    </row>
    <row r="84" spans="1:6" x14ac:dyDescent="0.25">
      <c r="A84" s="45"/>
      <c r="B84" s="54"/>
      <c r="C84" s="9" t="s">
        <v>41</v>
      </c>
      <c r="D84" s="7" t="s">
        <v>117</v>
      </c>
      <c r="E84" s="7"/>
      <c r="F84" s="45"/>
    </row>
    <row r="85" spans="1:6" x14ac:dyDescent="0.25">
      <c r="A85" s="45"/>
      <c r="B85" s="54"/>
      <c r="C85" s="9" t="s">
        <v>43</v>
      </c>
      <c r="D85" s="7" t="s">
        <v>114</v>
      </c>
      <c r="E85" s="7"/>
      <c r="F85" s="45"/>
    </row>
    <row r="86" spans="1:6" x14ac:dyDescent="0.25">
      <c r="A86" s="45"/>
      <c r="B86" s="54"/>
      <c r="C86" s="9" t="s">
        <v>58</v>
      </c>
      <c r="D86" s="7" t="s">
        <v>115</v>
      </c>
      <c r="E86" s="7"/>
      <c r="F86" s="45"/>
    </row>
    <row r="87" spans="1:6" x14ac:dyDescent="0.25">
      <c r="A87" s="45"/>
      <c r="B87" s="54"/>
      <c r="C87" s="9" t="s">
        <v>60</v>
      </c>
      <c r="D87" s="7" t="s">
        <v>90</v>
      </c>
      <c r="E87" s="7" t="s">
        <v>110</v>
      </c>
      <c r="F87" s="45"/>
    </row>
  </sheetData>
  <autoFilter ref="A1:G87" xr:uid="{C3D6C932-D9D1-4EE2-A27C-4DBDFDC34144}"/>
  <mergeCells count="45">
    <mergeCell ref="A2:A5"/>
    <mergeCell ref="B2:B5"/>
    <mergeCell ref="A6:A9"/>
    <mergeCell ref="B6:B9"/>
    <mergeCell ref="A10:A12"/>
    <mergeCell ref="B10:B12"/>
    <mergeCell ref="A13:A20"/>
    <mergeCell ref="B13:B20"/>
    <mergeCell ref="B21:B27"/>
    <mergeCell ref="A21:A27"/>
    <mergeCell ref="B28:B34"/>
    <mergeCell ref="A28:A34"/>
    <mergeCell ref="B46:B50"/>
    <mergeCell ref="A46:A50"/>
    <mergeCell ref="A51:A58"/>
    <mergeCell ref="B51:B58"/>
    <mergeCell ref="A35:A38"/>
    <mergeCell ref="B35:B38"/>
    <mergeCell ref="A39:A42"/>
    <mergeCell ref="B39:B42"/>
    <mergeCell ref="A43:A45"/>
    <mergeCell ref="B43:B45"/>
    <mergeCell ref="A82:A87"/>
    <mergeCell ref="B82:B87"/>
    <mergeCell ref="B59:B69"/>
    <mergeCell ref="A59:A69"/>
    <mergeCell ref="B70:B75"/>
    <mergeCell ref="A70:A75"/>
    <mergeCell ref="A76:A81"/>
    <mergeCell ref="B76:B81"/>
    <mergeCell ref="F2:F5"/>
    <mergeCell ref="F6:F9"/>
    <mergeCell ref="F10:F12"/>
    <mergeCell ref="F13:F20"/>
    <mergeCell ref="F21:F27"/>
    <mergeCell ref="F28:F34"/>
    <mergeCell ref="F35:F38"/>
    <mergeCell ref="F39:F42"/>
    <mergeCell ref="F43:F45"/>
    <mergeCell ref="F46:F50"/>
    <mergeCell ref="F51:F58"/>
    <mergeCell ref="F59:F69"/>
    <mergeCell ref="F70:F75"/>
    <mergeCell ref="F76:F81"/>
    <mergeCell ref="F82:F8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6CE7-D2D0-4047-B7FE-7C3000041D15}">
  <sheetPr filterMode="1"/>
  <dimension ref="A1:G123"/>
  <sheetViews>
    <sheetView workbookViewId="0">
      <selection activeCell="G127" sqref="G127"/>
    </sheetView>
  </sheetViews>
  <sheetFormatPr defaultRowHeight="15" x14ac:dyDescent="0.25"/>
  <cols>
    <col min="1" max="1" width="22.42578125" customWidth="1"/>
    <col min="2" max="2" width="41.7109375" customWidth="1"/>
    <col min="3" max="3" width="20" customWidth="1"/>
    <col min="4" max="4" width="66.85546875" customWidth="1"/>
    <col min="5" max="5" width="21.28515625" customWidth="1"/>
    <col min="6" max="6" width="33.42578125" customWidth="1"/>
    <col min="7" max="7" width="16.5703125" customWidth="1"/>
  </cols>
  <sheetData>
    <row r="1" spans="1:7" x14ac:dyDescent="0.25">
      <c r="A1" s="11" t="s">
        <v>28</v>
      </c>
      <c r="B1" s="11" t="s">
        <v>29</v>
      </c>
      <c r="C1" s="11" t="s">
        <v>30</v>
      </c>
      <c r="D1" s="11" t="s">
        <v>31</v>
      </c>
      <c r="E1" s="11" t="s">
        <v>32</v>
      </c>
      <c r="F1" s="11" t="s">
        <v>118</v>
      </c>
      <c r="G1" s="18" t="s">
        <v>119</v>
      </c>
    </row>
    <row r="2" spans="1:7" ht="15.75" x14ac:dyDescent="0.25">
      <c r="A2" s="71" t="s">
        <v>485</v>
      </c>
      <c r="B2" s="64" t="s">
        <v>120</v>
      </c>
      <c r="C2" s="15" t="s">
        <v>121</v>
      </c>
      <c r="D2" s="15" t="s">
        <v>122</v>
      </c>
      <c r="E2" s="69" t="s">
        <v>123</v>
      </c>
      <c r="F2" s="70" t="s">
        <v>124</v>
      </c>
      <c r="G2" s="40" t="s">
        <v>38</v>
      </c>
    </row>
    <row r="3" spans="1:7" ht="15.75" hidden="1" x14ac:dyDescent="0.25">
      <c r="A3" s="63"/>
      <c r="B3" s="68"/>
      <c r="C3" s="15" t="s">
        <v>126</v>
      </c>
      <c r="D3" s="15" t="s">
        <v>127</v>
      </c>
      <c r="E3" s="69"/>
      <c r="F3" s="70"/>
      <c r="G3" s="40"/>
    </row>
    <row r="4" spans="1:7" ht="15.75" hidden="1" x14ac:dyDescent="0.25">
      <c r="A4" s="63"/>
      <c r="B4" s="68"/>
      <c r="C4" s="15" t="s">
        <v>128</v>
      </c>
      <c r="D4" s="15" t="s">
        <v>129</v>
      </c>
      <c r="E4" s="69"/>
      <c r="F4" s="70"/>
      <c r="G4" s="40"/>
    </row>
    <row r="5" spans="1:7" ht="15.75" hidden="1" x14ac:dyDescent="0.25">
      <c r="A5" s="63"/>
      <c r="B5" s="68"/>
      <c r="C5" s="15" t="s">
        <v>130</v>
      </c>
      <c r="D5" s="15" t="s">
        <v>131</v>
      </c>
      <c r="E5" s="69"/>
      <c r="F5" s="70"/>
      <c r="G5" s="40"/>
    </row>
    <row r="6" spans="1:7" ht="15.75" hidden="1" x14ac:dyDescent="0.25">
      <c r="A6" s="63"/>
      <c r="B6" s="68"/>
      <c r="C6" s="15" t="s">
        <v>132</v>
      </c>
      <c r="D6" s="15" t="s">
        <v>133</v>
      </c>
      <c r="E6" s="69"/>
      <c r="F6" s="70"/>
      <c r="G6" s="40"/>
    </row>
    <row r="7" spans="1:7" ht="15.75" hidden="1" x14ac:dyDescent="0.25">
      <c r="A7" s="63"/>
      <c r="B7" s="68"/>
      <c r="C7" s="15" t="s">
        <v>134</v>
      </c>
      <c r="D7" s="15" t="s">
        <v>135</v>
      </c>
      <c r="E7" s="69"/>
      <c r="F7" s="70"/>
      <c r="G7" s="40"/>
    </row>
    <row r="8" spans="1:7" ht="15.75" hidden="1" x14ac:dyDescent="0.25">
      <c r="A8" s="63"/>
      <c r="B8" s="68"/>
      <c r="C8" s="15" t="s">
        <v>136</v>
      </c>
      <c r="D8" s="15" t="s">
        <v>137</v>
      </c>
      <c r="E8" s="69"/>
      <c r="F8" s="70"/>
      <c r="G8" s="40"/>
    </row>
    <row r="9" spans="1:7" ht="15.75" hidden="1" x14ac:dyDescent="0.25">
      <c r="A9" s="63"/>
      <c r="B9" s="68"/>
      <c r="C9" s="15" t="s">
        <v>138</v>
      </c>
      <c r="D9" s="15" t="s">
        <v>139</v>
      </c>
      <c r="E9" s="69"/>
      <c r="F9" s="70"/>
      <c r="G9" s="40"/>
    </row>
    <row r="10" spans="1:7" ht="15.75" hidden="1" customHeight="1" x14ac:dyDescent="0.25">
      <c r="A10" s="63" t="s">
        <v>486</v>
      </c>
      <c r="B10" s="68" t="s">
        <v>140</v>
      </c>
      <c r="C10" s="15" t="s">
        <v>121</v>
      </c>
      <c r="D10" s="15" t="s">
        <v>122</v>
      </c>
      <c r="E10" s="69" t="s">
        <v>141</v>
      </c>
      <c r="F10" s="70" t="s">
        <v>142</v>
      </c>
      <c r="G10" s="40" t="s">
        <v>143</v>
      </c>
    </row>
    <row r="11" spans="1:7" ht="15.75" hidden="1" customHeight="1" x14ac:dyDescent="0.25">
      <c r="A11" s="63"/>
      <c r="B11" s="68"/>
      <c r="C11" s="15" t="s">
        <v>126</v>
      </c>
      <c r="D11" s="15" t="s">
        <v>127</v>
      </c>
      <c r="E11" s="69"/>
      <c r="F11" s="70"/>
      <c r="G11" s="40"/>
    </row>
    <row r="12" spans="1:7" ht="15.75" hidden="1" customHeight="1" x14ac:dyDescent="0.25">
      <c r="A12" s="63"/>
      <c r="B12" s="68"/>
      <c r="C12" s="15" t="s">
        <v>128</v>
      </c>
      <c r="D12" s="15" t="s">
        <v>144</v>
      </c>
      <c r="E12" s="69"/>
      <c r="F12" s="70"/>
      <c r="G12" s="40"/>
    </row>
    <row r="13" spans="1:7" ht="15.75" hidden="1" customHeight="1" x14ac:dyDescent="0.25">
      <c r="A13" s="63"/>
      <c r="B13" s="68"/>
      <c r="C13" s="15" t="s">
        <v>130</v>
      </c>
      <c r="D13" s="15" t="s">
        <v>145</v>
      </c>
      <c r="E13" s="69"/>
      <c r="F13" s="70"/>
      <c r="G13" s="40"/>
    </row>
    <row r="14" spans="1:7" ht="15.75" hidden="1" customHeight="1" x14ac:dyDescent="0.25">
      <c r="A14" s="63"/>
      <c r="B14" s="68"/>
      <c r="C14" s="15" t="s">
        <v>132</v>
      </c>
      <c r="D14" s="15" t="s">
        <v>146</v>
      </c>
      <c r="E14" s="69"/>
      <c r="F14" s="70"/>
      <c r="G14" s="40"/>
    </row>
    <row r="15" spans="1:7" ht="15.75" hidden="1" customHeight="1" x14ac:dyDescent="0.25">
      <c r="A15" s="63"/>
      <c r="B15" s="68"/>
      <c r="C15" s="15" t="s">
        <v>134</v>
      </c>
      <c r="D15" s="15" t="s">
        <v>147</v>
      </c>
      <c r="E15" s="69"/>
      <c r="F15" s="70"/>
      <c r="G15" s="40"/>
    </row>
    <row r="16" spans="1:7" ht="15.75" hidden="1" customHeight="1" x14ac:dyDescent="0.25">
      <c r="A16" s="63"/>
      <c r="B16" s="68"/>
      <c r="C16" s="15" t="s">
        <v>136</v>
      </c>
      <c r="D16" s="15" t="s">
        <v>148</v>
      </c>
      <c r="E16" s="69"/>
      <c r="F16" s="70"/>
      <c r="G16" s="40"/>
    </row>
    <row r="17" spans="1:7" ht="15" customHeight="1" x14ac:dyDescent="0.25">
      <c r="A17" s="71" t="s">
        <v>487</v>
      </c>
      <c r="B17" s="64" t="s">
        <v>149</v>
      </c>
      <c r="C17" s="15" t="s">
        <v>121</v>
      </c>
      <c r="D17" s="15" t="s">
        <v>122</v>
      </c>
      <c r="E17" s="69" t="s">
        <v>123</v>
      </c>
      <c r="F17" s="70" t="s">
        <v>150</v>
      </c>
      <c r="G17" s="59" t="s">
        <v>38</v>
      </c>
    </row>
    <row r="18" spans="1:7" ht="15" hidden="1" customHeight="1" x14ac:dyDescent="0.25">
      <c r="A18" s="63"/>
      <c r="B18" s="68"/>
      <c r="C18" s="15" t="s">
        <v>126</v>
      </c>
      <c r="D18" s="15" t="s">
        <v>127</v>
      </c>
      <c r="E18" s="69"/>
      <c r="F18" s="70"/>
      <c r="G18" s="60"/>
    </row>
    <row r="19" spans="1:7" ht="15" hidden="1" customHeight="1" x14ac:dyDescent="0.25">
      <c r="A19" s="63"/>
      <c r="B19" s="68"/>
      <c r="C19" s="15" t="s">
        <v>128</v>
      </c>
      <c r="D19" s="15" t="s">
        <v>129</v>
      </c>
      <c r="E19" s="69"/>
      <c r="F19" s="70"/>
      <c r="G19" s="60"/>
    </row>
    <row r="20" spans="1:7" ht="15" hidden="1" customHeight="1" x14ac:dyDescent="0.25">
      <c r="A20" s="63"/>
      <c r="B20" s="68"/>
      <c r="C20" s="15" t="s">
        <v>130</v>
      </c>
      <c r="D20" s="15" t="s">
        <v>151</v>
      </c>
      <c r="E20" s="69"/>
      <c r="F20" s="70"/>
      <c r="G20" s="60"/>
    </row>
    <row r="21" spans="1:7" ht="15" hidden="1" customHeight="1" x14ac:dyDescent="0.25">
      <c r="A21" s="63"/>
      <c r="B21" s="68"/>
      <c r="C21" s="15" t="s">
        <v>132</v>
      </c>
      <c r="D21" s="15" t="s">
        <v>152</v>
      </c>
      <c r="E21" s="69"/>
      <c r="F21" s="70"/>
      <c r="G21" s="60"/>
    </row>
    <row r="22" spans="1:7" ht="15" hidden="1" customHeight="1" x14ac:dyDescent="0.25">
      <c r="A22" s="63"/>
      <c r="B22" s="68"/>
      <c r="C22" s="15" t="s">
        <v>134</v>
      </c>
      <c r="D22" s="15" t="s">
        <v>153</v>
      </c>
      <c r="E22" s="69"/>
      <c r="F22" s="70"/>
      <c r="G22" s="60"/>
    </row>
    <row r="23" spans="1:7" ht="15" hidden="1" customHeight="1" x14ac:dyDescent="0.25">
      <c r="A23" s="63"/>
      <c r="B23" s="68"/>
      <c r="C23" s="15" t="s">
        <v>136</v>
      </c>
      <c r="D23" s="15" t="s">
        <v>133</v>
      </c>
      <c r="E23" s="69"/>
      <c r="F23" s="70"/>
      <c r="G23" s="60"/>
    </row>
    <row r="24" spans="1:7" ht="15.75" hidden="1" x14ac:dyDescent="0.25">
      <c r="A24" s="63"/>
      <c r="B24" s="68"/>
      <c r="C24" s="15" t="s">
        <v>138</v>
      </c>
      <c r="D24" s="15" t="s">
        <v>147</v>
      </c>
      <c r="E24" s="69"/>
      <c r="F24" s="70"/>
      <c r="G24" s="60"/>
    </row>
    <row r="25" spans="1:7" ht="15.75" hidden="1" x14ac:dyDescent="0.25">
      <c r="A25" s="63"/>
      <c r="B25" s="68"/>
      <c r="C25" s="15" t="s">
        <v>154</v>
      </c>
      <c r="D25" s="15" t="s">
        <v>137</v>
      </c>
      <c r="E25" s="69"/>
      <c r="F25" s="70"/>
      <c r="G25" s="60"/>
    </row>
    <row r="26" spans="1:7" ht="15.75" hidden="1" x14ac:dyDescent="0.25">
      <c r="A26" s="63"/>
      <c r="B26" s="68"/>
      <c r="C26" s="15" t="s">
        <v>155</v>
      </c>
      <c r="D26" s="15" t="s">
        <v>139</v>
      </c>
      <c r="E26" s="69"/>
      <c r="F26" s="70"/>
      <c r="G26" s="61"/>
    </row>
    <row r="27" spans="1:7" ht="17.25" hidden="1" customHeight="1" x14ac:dyDescent="0.25">
      <c r="A27" s="63" t="s">
        <v>488</v>
      </c>
      <c r="B27" s="64" t="s">
        <v>156</v>
      </c>
      <c r="C27" s="15" t="s">
        <v>121</v>
      </c>
      <c r="D27" s="15" t="s">
        <v>122</v>
      </c>
      <c r="E27" s="65" t="s">
        <v>157</v>
      </c>
      <c r="F27" s="66" t="s">
        <v>158</v>
      </c>
      <c r="G27" s="59" t="s">
        <v>143</v>
      </c>
    </row>
    <row r="28" spans="1:7" ht="15.75" hidden="1" customHeight="1" x14ac:dyDescent="0.25">
      <c r="A28" s="63"/>
      <c r="B28" s="68"/>
      <c r="C28" s="15" t="s">
        <v>126</v>
      </c>
      <c r="D28" s="15" t="s">
        <v>127</v>
      </c>
      <c r="E28" s="69"/>
      <c r="F28" s="70"/>
      <c r="G28" s="60"/>
    </row>
    <row r="29" spans="1:7" ht="15.75" hidden="1" customHeight="1" x14ac:dyDescent="0.25">
      <c r="A29" s="63"/>
      <c r="B29" s="68"/>
      <c r="C29" s="15" t="s">
        <v>128</v>
      </c>
      <c r="D29" s="16" t="s">
        <v>159</v>
      </c>
      <c r="E29" s="69"/>
      <c r="F29" s="70"/>
      <c r="G29" s="60"/>
    </row>
    <row r="30" spans="1:7" ht="15.75" hidden="1" customHeight="1" x14ac:dyDescent="0.25">
      <c r="A30" s="63"/>
      <c r="B30" s="68"/>
      <c r="C30" s="15" t="s">
        <v>130</v>
      </c>
      <c r="D30" s="16" t="s">
        <v>160</v>
      </c>
      <c r="E30" s="69"/>
      <c r="F30" s="70"/>
      <c r="G30" s="60"/>
    </row>
    <row r="31" spans="1:7" ht="15.75" hidden="1" customHeight="1" x14ac:dyDescent="0.25">
      <c r="A31" s="63"/>
      <c r="B31" s="68"/>
      <c r="C31" s="15" t="s">
        <v>132</v>
      </c>
      <c r="D31" s="16" t="s">
        <v>161</v>
      </c>
      <c r="E31" s="69"/>
      <c r="F31" s="70"/>
      <c r="G31" s="60"/>
    </row>
    <row r="32" spans="1:7" ht="15.75" hidden="1" customHeight="1" x14ac:dyDescent="0.25">
      <c r="A32" s="63"/>
      <c r="B32" s="68"/>
      <c r="C32" s="15" t="s">
        <v>134</v>
      </c>
      <c r="D32" s="16" t="s">
        <v>139</v>
      </c>
      <c r="E32" s="69"/>
      <c r="F32" s="70"/>
      <c r="G32" s="60"/>
    </row>
    <row r="33" spans="1:7" ht="15.75" hidden="1" customHeight="1" x14ac:dyDescent="0.25">
      <c r="A33" s="63"/>
      <c r="B33" s="68"/>
      <c r="C33" s="15" t="s">
        <v>136</v>
      </c>
      <c r="D33" s="15" t="s">
        <v>133</v>
      </c>
      <c r="E33" s="69"/>
      <c r="F33" s="70"/>
      <c r="G33" s="60"/>
    </row>
    <row r="34" spans="1:7" ht="15.75" hidden="1" customHeight="1" x14ac:dyDescent="0.25">
      <c r="A34" s="63"/>
      <c r="B34" s="68"/>
      <c r="C34" s="15" t="s">
        <v>138</v>
      </c>
      <c r="D34" s="15" t="s">
        <v>147</v>
      </c>
      <c r="E34" s="69"/>
      <c r="F34" s="70"/>
      <c r="G34" s="60"/>
    </row>
    <row r="35" spans="1:7" ht="15.75" hidden="1" customHeight="1" x14ac:dyDescent="0.25">
      <c r="A35" s="63"/>
      <c r="B35" s="68"/>
      <c r="C35" s="15" t="s">
        <v>154</v>
      </c>
      <c r="D35" s="15" t="s">
        <v>137</v>
      </c>
      <c r="E35" s="69"/>
      <c r="F35" s="70"/>
      <c r="G35" s="60"/>
    </row>
    <row r="36" spans="1:7" ht="15.75" hidden="1" customHeight="1" x14ac:dyDescent="0.25">
      <c r="A36" s="63"/>
      <c r="B36" s="68"/>
      <c r="C36" s="15" t="s">
        <v>155</v>
      </c>
      <c r="D36" s="15" t="s">
        <v>139</v>
      </c>
      <c r="E36" s="69"/>
      <c r="F36" s="70"/>
      <c r="G36" s="61"/>
    </row>
    <row r="37" spans="1:7" ht="17.25" hidden="1" customHeight="1" x14ac:dyDescent="0.25">
      <c r="A37" s="63" t="s">
        <v>489</v>
      </c>
      <c r="B37" s="64" t="s">
        <v>162</v>
      </c>
      <c r="C37" s="15" t="s">
        <v>121</v>
      </c>
      <c r="D37" s="15" t="s">
        <v>122</v>
      </c>
      <c r="E37" s="65" t="s">
        <v>163</v>
      </c>
      <c r="F37" s="66" t="s">
        <v>164</v>
      </c>
      <c r="G37" s="59" t="s">
        <v>143</v>
      </c>
    </row>
    <row r="38" spans="1:7" ht="15.75" hidden="1" customHeight="1" x14ac:dyDescent="0.25">
      <c r="A38" s="63"/>
      <c r="B38" s="68"/>
      <c r="C38" s="15" t="s">
        <v>126</v>
      </c>
      <c r="D38" s="15" t="s">
        <v>127</v>
      </c>
      <c r="E38" s="69"/>
      <c r="F38" s="70"/>
      <c r="G38" s="60"/>
    </row>
    <row r="39" spans="1:7" ht="15.75" hidden="1" customHeight="1" x14ac:dyDescent="0.25">
      <c r="A39" s="63"/>
      <c r="B39" s="68"/>
      <c r="C39" s="15" t="s">
        <v>128</v>
      </c>
      <c r="D39" s="16" t="s">
        <v>165</v>
      </c>
      <c r="E39" s="69"/>
      <c r="F39" s="70"/>
      <c r="G39" s="60"/>
    </row>
    <row r="40" spans="1:7" ht="15.75" hidden="1" customHeight="1" x14ac:dyDescent="0.25">
      <c r="A40" s="63"/>
      <c r="B40" s="68"/>
      <c r="C40" s="15" t="s">
        <v>130</v>
      </c>
      <c r="D40" s="16" t="s">
        <v>166</v>
      </c>
      <c r="E40" s="69"/>
      <c r="F40" s="70"/>
      <c r="G40" s="60"/>
    </row>
    <row r="41" spans="1:7" ht="15.75" hidden="1" customHeight="1" x14ac:dyDescent="0.25">
      <c r="A41" s="63"/>
      <c r="B41" s="68"/>
      <c r="C41" s="15" t="s">
        <v>132</v>
      </c>
      <c r="D41" s="16" t="s">
        <v>167</v>
      </c>
      <c r="E41" s="69"/>
      <c r="F41" s="70"/>
      <c r="G41" s="60"/>
    </row>
    <row r="42" spans="1:7" ht="15.75" hidden="1" customHeight="1" x14ac:dyDescent="0.25">
      <c r="A42" s="63"/>
      <c r="B42" s="68"/>
      <c r="C42" s="15" t="s">
        <v>134</v>
      </c>
      <c r="D42" s="16" t="s">
        <v>168</v>
      </c>
      <c r="E42" s="69"/>
      <c r="F42" s="70"/>
      <c r="G42" s="60"/>
    </row>
    <row r="43" spans="1:7" ht="15.75" hidden="1" customHeight="1" x14ac:dyDescent="0.25">
      <c r="A43" s="63"/>
      <c r="B43" s="68"/>
      <c r="C43" s="15" t="s">
        <v>136</v>
      </c>
      <c r="D43" s="17" t="s">
        <v>169</v>
      </c>
      <c r="E43" s="69"/>
      <c r="F43" s="70"/>
      <c r="G43" s="60"/>
    </row>
    <row r="44" spans="1:7" ht="15.75" hidden="1" customHeight="1" x14ac:dyDescent="0.25">
      <c r="A44" s="63"/>
      <c r="B44" s="68"/>
      <c r="C44" s="15" t="s">
        <v>138</v>
      </c>
      <c r="D44" s="16" t="s">
        <v>139</v>
      </c>
      <c r="E44" s="69"/>
      <c r="F44" s="70"/>
      <c r="G44" s="60"/>
    </row>
    <row r="45" spans="1:7" ht="15.75" hidden="1" customHeight="1" x14ac:dyDescent="0.25">
      <c r="A45" s="63"/>
      <c r="B45" s="68"/>
      <c r="C45" s="15" t="s">
        <v>154</v>
      </c>
      <c r="D45" s="15" t="s">
        <v>170</v>
      </c>
      <c r="E45" s="69"/>
      <c r="F45" s="70"/>
      <c r="G45" s="60"/>
    </row>
    <row r="46" spans="1:7" ht="15.75" hidden="1" customHeight="1" x14ac:dyDescent="0.25">
      <c r="A46" s="63"/>
      <c r="B46" s="68"/>
      <c r="C46" s="15" t="s">
        <v>155</v>
      </c>
      <c r="D46" s="15" t="s">
        <v>171</v>
      </c>
      <c r="E46" s="69"/>
      <c r="F46" s="70"/>
      <c r="G46" s="60"/>
    </row>
    <row r="47" spans="1:7" ht="15.75" hidden="1" customHeight="1" x14ac:dyDescent="0.25">
      <c r="A47" s="63"/>
      <c r="B47" s="68"/>
      <c r="C47" s="15" t="s">
        <v>172</v>
      </c>
      <c r="D47" s="15" t="s">
        <v>148</v>
      </c>
      <c r="E47" s="69"/>
      <c r="F47" s="70"/>
      <c r="G47" s="61"/>
    </row>
    <row r="48" spans="1:7" ht="15.75" x14ac:dyDescent="0.25">
      <c r="A48" s="71" t="s">
        <v>490</v>
      </c>
      <c r="B48" s="64" t="s">
        <v>173</v>
      </c>
      <c r="C48" s="15" t="s">
        <v>121</v>
      </c>
      <c r="D48" s="15" t="s">
        <v>122</v>
      </c>
      <c r="E48" s="65" t="s">
        <v>174</v>
      </c>
      <c r="F48" s="66" t="s">
        <v>175</v>
      </c>
      <c r="G48" s="59" t="s">
        <v>38</v>
      </c>
    </row>
    <row r="49" spans="1:7" ht="15.75" hidden="1" x14ac:dyDescent="0.25">
      <c r="A49" s="63"/>
      <c r="B49" s="68"/>
      <c r="C49" s="15" t="s">
        <v>126</v>
      </c>
      <c r="D49" s="15" t="s">
        <v>127</v>
      </c>
      <c r="E49" s="69"/>
      <c r="F49" s="70"/>
      <c r="G49" s="60"/>
    </row>
    <row r="50" spans="1:7" ht="15.75" hidden="1" x14ac:dyDescent="0.25">
      <c r="A50" s="63"/>
      <c r="B50" s="68"/>
      <c r="C50" s="15" t="s">
        <v>128</v>
      </c>
      <c r="D50" s="16" t="s">
        <v>176</v>
      </c>
      <c r="E50" s="69"/>
      <c r="F50" s="70"/>
      <c r="G50" s="60"/>
    </row>
    <row r="51" spans="1:7" ht="15.75" hidden="1" x14ac:dyDescent="0.25">
      <c r="A51" s="63"/>
      <c r="B51" s="68"/>
      <c r="C51" s="15" t="s">
        <v>130</v>
      </c>
      <c r="D51" s="16" t="s">
        <v>177</v>
      </c>
      <c r="E51" s="69"/>
      <c r="F51" s="70"/>
      <c r="G51" s="60"/>
    </row>
    <row r="52" spans="1:7" ht="15.75" hidden="1" x14ac:dyDescent="0.25">
      <c r="A52" s="63"/>
      <c r="B52" s="68"/>
      <c r="C52" s="15" t="s">
        <v>132</v>
      </c>
      <c r="D52" s="16" t="s">
        <v>178</v>
      </c>
      <c r="E52" s="69"/>
      <c r="F52" s="70"/>
      <c r="G52" s="60"/>
    </row>
    <row r="53" spans="1:7" ht="15.75" hidden="1" x14ac:dyDescent="0.25">
      <c r="A53" s="63"/>
      <c r="B53" s="68"/>
      <c r="C53" s="15" t="s">
        <v>134</v>
      </c>
      <c r="D53" s="16" t="s">
        <v>179</v>
      </c>
      <c r="E53" s="69"/>
      <c r="F53" s="70"/>
      <c r="G53" s="60"/>
    </row>
    <row r="54" spans="1:7" ht="15.75" hidden="1" x14ac:dyDescent="0.25">
      <c r="A54" s="63"/>
      <c r="B54" s="68"/>
      <c r="C54" s="15" t="s">
        <v>136</v>
      </c>
      <c r="D54" s="16" t="s">
        <v>180</v>
      </c>
      <c r="E54" s="69"/>
      <c r="F54" s="70"/>
      <c r="G54" s="61"/>
    </row>
    <row r="55" spans="1:7" ht="15.75" x14ac:dyDescent="0.25">
      <c r="A55" s="71" t="s">
        <v>491</v>
      </c>
      <c r="B55" s="64" t="s">
        <v>181</v>
      </c>
      <c r="C55" s="15" t="s">
        <v>121</v>
      </c>
      <c r="D55" s="15" t="s">
        <v>122</v>
      </c>
      <c r="E55" s="65" t="s">
        <v>182</v>
      </c>
      <c r="F55" s="66" t="s">
        <v>183</v>
      </c>
      <c r="G55" s="59" t="s">
        <v>38</v>
      </c>
    </row>
    <row r="56" spans="1:7" ht="15.75" hidden="1" x14ac:dyDescent="0.25">
      <c r="A56" s="63"/>
      <c r="B56" s="68"/>
      <c r="C56" s="15" t="s">
        <v>126</v>
      </c>
      <c r="D56" s="15" t="s">
        <v>127</v>
      </c>
      <c r="E56" s="69"/>
      <c r="F56" s="70"/>
      <c r="G56" s="60"/>
    </row>
    <row r="57" spans="1:7" ht="15.75" hidden="1" x14ac:dyDescent="0.25">
      <c r="A57" s="63"/>
      <c r="B57" s="68"/>
      <c r="C57" s="15" t="s">
        <v>128</v>
      </c>
      <c r="D57" s="16" t="s">
        <v>176</v>
      </c>
      <c r="E57" s="69"/>
      <c r="F57" s="70"/>
      <c r="G57" s="60"/>
    </row>
    <row r="58" spans="1:7" ht="15.75" hidden="1" x14ac:dyDescent="0.25">
      <c r="A58" s="63"/>
      <c r="B58" s="68"/>
      <c r="C58" s="15" t="s">
        <v>130</v>
      </c>
      <c r="D58" s="16" t="s">
        <v>184</v>
      </c>
      <c r="E58" s="69"/>
      <c r="F58" s="70"/>
      <c r="G58" s="61"/>
    </row>
    <row r="59" spans="1:7" ht="15.75" hidden="1" x14ac:dyDescent="0.25">
      <c r="A59" s="63" t="s">
        <v>492</v>
      </c>
      <c r="B59" s="64" t="s">
        <v>185</v>
      </c>
      <c r="C59" s="15" t="s">
        <v>121</v>
      </c>
      <c r="D59" s="15" t="s">
        <v>122</v>
      </c>
      <c r="E59" s="65" t="s">
        <v>186</v>
      </c>
      <c r="F59" s="66" t="s">
        <v>187</v>
      </c>
      <c r="G59" s="59" t="s">
        <v>143</v>
      </c>
    </row>
    <row r="60" spans="1:7" ht="15.75" hidden="1" x14ac:dyDescent="0.25">
      <c r="A60" s="63"/>
      <c r="B60" s="68"/>
      <c r="C60" s="15" t="s">
        <v>126</v>
      </c>
      <c r="D60" s="15" t="s">
        <v>127</v>
      </c>
      <c r="E60" s="69"/>
      <c r="F60" s="70"/>
      <c r="G60" s="60"/>
    </row>
    <row r="61" spans="1:7" ht="15.75" hidden="1" x14ac:dyDescent="0.25">
      <c r="A61" s="63"/>
      <c r="B61" s="68"/>
      <c r="C61" s="15" t="s">
        <v>128</v>
      </c>
      <c r="D61" s="16" t="s">
        <v>176</v>
      </c>
      <c r="E61" s="69"/>
      <c r="F61" s="70"/>
      <c r="G61" s="60"/>
    </row>
    <row r="62" spans="1:7" ht="15.75" hidden="1" x14ac:dyDescent="0.25">
      <c r="A62" s="63"/>
      <c r="B62" s="68"/>
      <c r="C62" s="15" t="s">
        <v>130</v>
      </c>
      <c r="D62" s="16" t="s">
        <v>177</v>
      </c>
      <c r="E62" s="69"/>
      <c r="F62" s="70"/>
      <c r="G62" s="60"/>
    </row>
    <row r="63" spans="1:7" ht="15.75" hidden="1" x14ac:dyDescent="0.25">
      <c r="A63" s="63"/>
      <c r="B63" s="68"/>
      <c r="C63" s="15" t="s">
        <v>132</v>
      </c>
      <c r="D63" s="16" t="s">
        <v>188</v>
      </c>
      <c r="E63" s="69"/>
      <c r="F63" s="70"/>
      <c r="G63" s="60"/>
    </row>
    <row r="64" spans="1:7" ht="15.75" hidden="1" x14ac:dyDescent="0.25">
      <c r="A64" s="63"/>
      <c r="B64" s="68"/>
      <c r="C64" s="15" t="s">
        <v>134</v>
      </c>
      <c r="D64" s="16" t="s">
        <v>180</v>
      </c>
      <c r="E64" s="69"/>
      <c r="F64" s="70"/>
      <c r="G64" s="61"/>
    </row>
    <row r="65" spans="1:7" ht="15.75" x14ac:dyDescent="0.25">
      <c r="A65" s="71" t="s">
        <v>493</v>
      </c>
      <c r="B65" s="64" t="s">
        <v>189</v>
      </c>
      <c r="C65" s="15" t="s">
        <v>121</v>
      </c>
      <c r="D65" s="15" t="s">
        <v>122</v>
      </c>
      <c r="E65" s="65" t="s">
        <v>190</v>
      </c>
      <c r="F65" s="66" t="s">
        <v>191</v>
      </c>
      <c r="G65" s="59" t="s">
        <v>38</v>
      </c>
    </row>
    <row r="66" spans="1:7" ht="15.75" hidden="1" x14ac:dyDescent="0.25">
      <c r="A66" s="63"/>
      <c r="B66" s="68"/>
      <c r="C66" s="15" t="s">
        <v>126</v>
      </c>
      <c r="D66" s="15" t="s">
        <v>127</v>
      </c>
      <c r="E66" s="69"/>
      <c r="F66" s="70"/>
      <c r="G66" s="60"/>
    </row>
    <row r="67" spans="1:7" ht="15.75" hidden="1" x14ac:dyDescent="0.25">
      <c r="A67" s="63"/>
      <c r="B67" s="68"/>
      <c r="C67" s="15" t="s">
        <v>128</v>
      </c>
      <c r="D67" s="16" t="s">
        <v>176</v>
      </c>
      <c r="E67" s="69"/>
      <c r="F67" s="70"/>
      <c r="G67" s="60"/>
    </row>
    <row r="68" spans="1:7" ht="15.75" hidden="1" x14ac:dyDescent="0.25">
      <c r="A68" s="63"/>
      <c r="B68" s="68"/>
      <c r="C68" s="15" t="s">
        <v>130</v>
      </c>
      <c r="D68" s="16" t="s">
        <v>177</v>
      </c>
      <c r="E68" s="69"/>
      <c r="F68" s="70"/>
      <c r="G68" s="60"/>
    </row>
    <row r="69" spans="1:7" ht="15.75" hidden="1" x14ac:dyDescent="0.25">
      <c r="A69" s="63"/>
      <c r="B69" s="68"/>
      <c r="C69" s="15" t="s">
        <v>132</v>
      </c>
      <c r="D69" s="16" t="s">
        <v>178</v>
      </c>
      <c r="E69" s="69"/>
      <c r="F69" s="70"/>
      <c r="G69" s="60"/>
    </row>
    <row r="70" spans="1:7" ht="15.75" hidden="1" x14ac:dyDescent="0.25">
      <c r="A70" s="63"/>
      <c r="B70" s="68"/>
      <c r="C70" s="15" t="s">
        <v>134</v>
      </c>
      <c r="D70" s="16" t="s">
        <v>192</v>
      </c>
      <c r="E70" s="69"/>
      <c r="F70" s="70"/>
      <c r="G70" s="60"/>
    </row>
    <row r="71" spans="1:7" ht="15.75" hidden="1" x14ac:dyDescent="0.25">
      <c r="A71" s="63"/>
      <c r="B71" s="68"/>
      <c r="C71" s="15" t="s">
        <v>136</v>
      </c>
      <c r="D71" s="16" t="s">
        <v>180</v>
      </c>
      <c r="E71" s="69"/>
      <c r="F71" s="70"/>
      <c r="G71" s="61"/>
    </row>
    <row r="72" spans="1:7" ht="15.75" hidden="1" x14ac:dyDescent="0.25">
      <c r="A72" s="63" t="s">
        <v>494</v>
      </c>
      <c r="B72" s="64" t="s">
        <v>193</v>
      </c>
      <c r="C72" s="15" t="s">
        <v>121</v>
      </c>
      <c r="D72" s="15" t="s">
        <v>122</v>
      </c>
      <c r="E72" s="65" t="s">
        <v>194</v>
      </c>
      <c r="F72" s="66" t="s">
        <v>195</v>
      </c>
      <c r="G72" s="19" t="s">
        <v>143</v>
      </c>
    </row>
    <row r="73" spans="1:7" ht="15.75" hidden="1" customHeight="1" x14ac:dyDescent="0.25">
      <c r="A73" s="63"/>
      <c r="B73" s="68"/>
      <c r="C73" s="15" t="s">
        <v>126</v>
      </c>
      <c r="D73" s="15" t="s">
        <v>127</v>
      </c>
      <c r="E73" s="69"/>
      <c r="F73" s="70"/>
      <c r="G73" s="20"/>
    </row>
    <row r="74" spans="1:7" ht="15.75" hidden="1" customHeight="1" x14ac:dyDescent="0.25">
      <c r="A74" s="63"/>
      <c r="B74" s="68"/>
      <c r="C74" s="15" t="s">
        <v>128</v>
      </c>
      <c r="D74" s="16" t="s">
        <v>176</v>
      </c>
      <c r="E74" s="69"/>
      <c r="F74" s="70"/>
      <c r="G74" s="20"/>
    </row>
    <row r="75" spans="1:7" ht="15.75" hidden="1" customHeight="1" x14ac:dyDescent="0.25">
      <c r="A75" s="63"/>
      <c r="B75" s="68"/>
      <c r="C75" s="15" t="s">
        <v>130</v>
      </c>
      <c r="D75" s="16" t="s">
        <v>177</v>
      </c>
      <c r="E75" s="69"/>
      <c r="F75" s="70"/>
      <c r="G75" s="20"/>
    </row>
    <row r="76" spans="1:7" ht="15.75" hidden="1" customHeight="1" x14ac:dyDescent="0.25">
      <c r="A76" s="63"/>
      <c r="B76" s="68"/>
      <c r="C76" s="15" t="s">
        <v>132</v>
      </c>
      <c r="D76" s="16" t="s">
        <v>196</v>
      </c>
      <c r="E76" s="69"/>
      <c r="F76" s="70"/>
      <c r="G76" s="20"/>
    </row>
    <row r="77" spans="1:7" ht="15.75" hidden="1" customHeight="1" x14ac:dyDescent="0.25">
      <c r="A77" s="63"/>
      <c r="B77" s="68"/>
      <c r="C77" s="15" t="s">
        <v>134</v>
      </c>
      <c r="D77" s="16" t="s">
        <v>180</v>
      </c>
      <c r="E77" s="69"/>
      <c r="F77" s="70"/>
      <c r="G77" s="21"/>
    </row>
    <row r="78" spans="1:7" ht="15.75" x14ac:dyDescent="0.25">
      <c r="A78" s="71" t="s">
        <v>495</v>
      </c>
      <c r="B78" s="64" t="s">
        <v>197</v>
      </c>
      <c r="C78" s="15" t="s">
        <v>121</v>
      </c>
      <c r="D78" s="15" t="s">
        <v>122</v>
      </c>
      <c r="E78" s="65" t="s">
        <v>198</v>
      </c>
      <c r="F78" s="66" t="s">
        <v>199</v>
      </c>
      <c r="G78" s="59" t="s">
        <v>38</v>
      </c>
    </row>
    <row r="79" spans="1:7" ht="15.75" hidden="1" x14ac:dyDescent="0.25">
      <c r="A79" s="63"/>
      <c r="B79" s="68"/>
      <c r="C79" s="15" t="s">
        <v>126</v>
      </c>
      <c r="D79" s="15" t="s">
        <v>127</v>
      </c>
      <c r="E79" s="69"/>
      <c r="F79" s="70"/>
      <c r="G79" s="60"/>
    </row>
    <row r="80" spans="1:7" ht="15.75" hidden="1" x14ac:dyDescent="0.25">
      <c r="A80" s="63"/>
      <c r="B80" s="68"/>
      <c r="C80" s="15" t="s">
        <v>128</v>
      </c>
      <c r="D80" s="16" t="s">
        <v>200</v>
      </c>
      <c r="E80" s="69"/>
      <c r="F80" s="70"/>
      <c r="G80" s="60"/>
    </row>
    <row r="81" spans="1:7" ht="15.75" hidden="1" x14ac:dyDescent="0.25">
      <c r="A81" s="63"/>
      <c r="B81" s="68"/>
      <c r="C81" s="15" t="s">
        <v>130</v>
      </c>
      <c r="D81" s="16" t="s">
        <v>201</v>
      </c>
      <c r="E81" s="69"/>
      <c r="F81" s="70"/>
      <c r="G81" s="60"/>
    </row>
    <row r="82" spans="1:7" ht="15.75" hidden="1" x14ac:dyDescent="0.25">
      <c r="A82" s="63"/>
      <c r="B82" s="68"/>
      <c r="C82" s="15" t="s">
        <v>132</v>
      </c>
      <c r="D82" s="16" t="s">
        <v>179</v>
      </c>
      <c r="E82" s="69"/>
      <c r="F82" s="70"/>
      <c r="G82" s="61"/>
    </row>
    <row r="83" spans="1:7" ht="15.75" hidden="1" customHeight="1" x14ac:dyDescent="0.25">
      <c r="A83" s="63" t="s">
        <v>496</v>
      </c>
      <c r="B83" s="64" t="s">
        <v>202</v>
      </c>
      <c r="C83" s="15" t="s">
        <v>121</v>
      </c>
      <c r="D83" s="15" t="s">
        <v>122</v>
      </c>
      <c r="E83" s="65" t="s">
        <v>203</v>
      </c>
      <c r="F83" s="66" t="s">
        <v>204</v>
      </c>
      <c r="G83" s="59" t="s">
        <v>143</v>
      </c>
    </row>
    <row r="84" spans="1:7" ht="15.75" hidden="1" x14ac:dyDescent="0.25">
      <c r="A84" s="63"/>
      <c r="B84" s="64"/>
      <c r="C84" s="15" t="s">
        <v>126</v>
      </c>
      <c r="D84" s="15" t="s">
        <v>127</v>
      </c>
      <c r="E84" s="65"/>
      <c r="F84" s="66"/>
      <c r="G84" s="60"/>
    </row>
    <row r="85" spans="1:7" ht="15.75" hidden="1" x14ac:dyDescent="0.25">
      <c r="A85" s="63"/>
      <c r="B85" s="64"/>
      <c r="C85" s="15" t="s">
        <v>128</v>
      </c>
      <c r="D85" s="16" t="s">
        <v>205</v>
      </c>
      <c r="E85" s="65"/>
      <c r="F85" s="66"/>
      <c r="G85" s="60"/>
    </row>
    <row r="86" spans="1:7" ht="15.75" hidden="1" x14ac:dyDescent="0.25">
      <c r="A86" s="63"/>
      <c r="B86" s="64"/>
      <c r="C86" s="15" t="s">
        <v>130</v>
      </c>
      <c r="D86" s="16" t="s">
        <v>179</v>
      </c>
      <c r="E86" s="65"/>
      <c r="F86" s="66"/>
      <c r="G86" s="60"/>
    </row>
    <row r="87" spans="1:7" ht="15.75" hidden="1" x14ac:dyDescent="0.25">
      <c r="A87" s="63"/>
      <c r="B87" s="64"/>
      <c r="C87" s="15" t="s">
        <v>132</v>
      </c>
      <c r="D87" s="16" t="s">
        <v>206</v>
      </c>
      <c r="E87" s="65"/>
      <c r="F87" s="66"/>
      <c r="G87" s="60"/>
    </row>
    <row r="88" spans="1:7" ht="15.75" hidden="1" x14ac:dyDescent="0.25">
      <c r="A88" s="63"/>
      <c r="B88" s="64"/>
      <c r="C88" s="15" t="s">
        <v>134</v>
      </c>
      <c r="D88" s="16" t="s">
        <v>207</v>
      </c>
      <c r="E88" s="65"/>
      <c r="F88" s="66"/>
      <c r="G88" s="60"/>
    </row>
    <row r="89" spans="1:7" ht="15.75" hidden="1" x14ac:dyDescent="0.25">
      <c r="A89" s="63"/>
      <c r="B89" s="64"/>
      <c r="C89" s="15" t="s">
        <v>136</v>
      </c>
      <c r="D89" s="16" t="s">
        <v>208</v>
      </c>
      <c r="E89" s="65"/>
      <c r="F89" s="66"/>
      <c r="G89" s="61"/>
    </row>
    <row r="90" spans="1:7" ht="15.75" x14ac:dyDescent="0.25">
      <c r="A90" s="62" t="s">
        <v>497</v>
      </c>
      <c r="B90" s="64" t="s">
        <v>209</v>
      </c>
      <c r="C90" s="15" t="s">
        <v>121</v>
      </c>
      <c r="D90" s="15" t="s">
        <v>122</v>
      </c>
      <c r="E90" s="65" t="s">
        <v>210</v>
      </c>
      <c r="F90" s="66" t="s">
        <v>211</v>
      </c>
      <c r="G90" s="59" t="s">
        <v>38</v>
      </c>
    </row>
    <row r="91" spans="1:7" ht="15.75" hidden="1" x14ac:dyDescent="0.25">
      <c r="A91" s="63"/>
      <c r="B91" s="64"/>
      <c r="C91" s="15" t="s">
        <v>126</v>
      </c>
      <c r="D91" s="15" t="s">
        <v>127</v>
      </c>
      <c r="E91" s="65"/>
      <c r="F91" s="66"/>
      <c r="G91" s="60"/>
    </row>
    <row r="92" spans="1:7" ht="15.75" hidden="1" x14ac:dyDescent="0.25">
      <c r="A92" s="63"/>
      <c r="B92" s="64"/>
      <c r="C92" s="15" t="s">
        <v>128</v>
      </c>
      <c r="D92" s="16" t="s">
        <v>205</v>
      </c>
      <c r="E92" s="65"/>
      <c r="F92" s="66"/>
      <c r="G92" s="60"/>
    </row>
    <row r="93" spans="1:7" ht="15.75" hidden="1" x14ac:dyDescent="0.25">
      <c r="A93" s="63"/>
      <c r="B93" s="64"/>
      <c r="C93" s="15" t="s">
        <v>130</v>
      </c>
      <c r="D93" s="16" t="s">
        <v>179</v>
      </c>
      <c r="E93" s="65"/>
      <c r="F93" s="66"/>
      <c r="G93" s="60"/>
    </row>
    <row r="94" spans="1:7" ht="15.75" hidden="1" x14ac:dyDescent="0.25">
      <c r="A94" s="63"/>
      <c r="B94" s="64"/>
      <c r="C94" s="15" t="s">
        <v>132</v>
      </c>
      <c r="D94" s="16" t="s">
        <v>206</v>
      </c>
      <c r="E94" s="65"/>
      <c r="F94" s="66"/>
      <c r="G94" s="60"/>
    </row>
    <row r="95" spans="1:7" ht="15.75" hidden="1" x14ac:dyDescent="0.25">
      <c r="A95" s="63"/>
      <c r="B95" s="64"/>
      <c r="C95" s="15" t="s">
        <v>136</v>
      </c>
      <c r="D95" s="16" t="s">
        <v>208</v>
      </c>
      <c r="E95" s="65"/>
      <c r="F95" s="66"/>
      <c r="G95" s="61"/>
    </row>
    <row r="96" spans="1:7" ht="15.75" hidden="1" customHeight="1" x14ac:dyDescent="0.25">
      <c r="A96" s="67" t="s">
        <v>498</v>
      </c>
      <c r="B96" s="64" t="s">
        <v>209</v>
      </c>
      <c r="C96" s="15" t="s">
        <v>121</v>
      </c>
      <c r="D96" s="15" t="s">
        <v>122</v>
      </c>
      <c r="E96" s="65" t="s">
        <v>210</v>
      </c>
      <c r="F96" s="66" t="s">
        <v>211</v>
      </c>
      <c r="G96" s="59" t="s">
        <v>143</v>
      </c>
    </row>
    <row r="97" spans="1:7" ht="15.75" hidden="1" x14ac:dyDescent="0.25">
      <c r="A97" s="67"/>
      <c r="B97" s="64"/>
      <c r="C97" s="15" t="s">
        <v>126</v>
      </c>
      <c r="D97" s="15" t="s">
        <v>127</v>
      </c>
      <c r="E97" s="65"/>
      <c r="F97" s="66"/>
      <c r="G97" s="60"/>
    </row>
    <row r="98" spans="1:7" ht="15.75" hidden="1" x14ac:dyDescent="0.25">
      <c r="A98" s="67"/>
      <c r="B98" s="64"/>
      <c r="C98" s="15" t="s">
        <v>128</v>
      </c>
      <c r="D98" s="16" t="s">
        <v>205</v>
      </c>
      <c r="E98" s="65"/>
      <c r="F98" s="66"/>
      <c r="G98" s="60"/>
    </row>
    <row r="99" spans="1:7" ht="15.75" hidden="1" x14ac:dyDescent="0.25">
      <c r="A99" s="67"/>
      <c r="B99" s="64"/>
      <c r="C99" s="15" t="s">
        <v>130</v>
      </c>
      <c r="D99" s="16" t="s">
        <v>212</v>
      </c>
      <c r="E99" s="65"/>
      <c r="F99" s="66"/>
      <c r="G99" s="60"/>
    </row>
    <row r="100" spans="1:7" ht="15.75" hidden="1" x14ac:dyDescent="0.25">
      <c r="A100" s="67"/>
      <c r="B100" s="64"/>
      <c r="C100" s="15" t="s">
        <v>132</v>
      </c>
      <c r="D100" s="16" t="s">
        <v>201</v>
      </c>
      <c r="E100" s="65"/>
      <c r="F100" s="66"/>
      <c r="G100" s="60"/>
    </row>
    <row r="101" spans="1:7" ht="15.75" hidden="1" x14ac:dyDescent="0.25">
      <c r="A101" s="67"/>
      <c r="B101" s="64"/>
      <c r="C101" s="15" t="s">
        <v>134</v>
      </c>
      <c r="D101" s="15" t="s">
        <v>147</v>
      </c>
      <c r="E101" s="65"/>
      <c r="F101" s="66"/>
      <c r="G101" s="60"/>
    </row>
    <row r="102" spans="1:7" ht="15.75" hidden="1" x14ac:dyDescent="0.25">
      <c r="A102" s="67"/>
      <c r="B102" s="64"/>
      <c r="C102" s="15" t="s">
        <v>136</v>
      </c>
      <c r="D102" s="16" t="s">
        <v>208</v>
      </c>
      <c r="E102" s="65"/>
      <c r="F102" s="66"/>
      <c r="G102" s="61"/>
    </row>
    <row r="103" spans="1:7" ht="15.75" customHeight="1" x14ac:dyDescent="0.25">
      <c r="A103" s="67" t="s">
        <v>499</v>
      </c>
      <c r="B103" s="64" t="s">
        <v>213</v>
      </c>
      <c r="C103" s="15" t="s">
        <v>121</v>
      </c>
      <c r="D103" s="15" t="s">
        <v>37</v>
      </c>
      <c r="E103" s="65" t="s">
        <v>214</v>
      </c>
      <c r="F103" s="66" t="s">
        <v>215</v>
      </c>
      <c r="G103" s="59" t="s">
        <v>38</v>
      </c>
    </row>
    <row r="104" spans="1:7" ht="15.75" hidden="1" x14ac:dyDescent="0.25">
      <c r="A104" s="67"/>
      <c r="B104" s="64"/>
      <c r="C104" s="15" t="s">
        <v>126</v>
      </c>
      <c r="D104" s="15" t="s">
        <v>127</v>
      </c>
      <c r="E104" s="65"/>
      <c r="F104" s="66"/>
      <c r="G104" s="60"/>
    </row>
    <row r="105" spans="1:7" ht="15.75" hidden="1" x14ac:dyDescent="0.25">
      <c r="A105" s="67"/>
      <c r="B105" s="64"/>
      <c r="C105" s="15" t="s">
        <v>128</v>
      </c>
      <c r="D105" s="16" t="s">
        <v>216</v>
      </c>
      <c r="E105" s="65"/>
      <c r="F105" s="66"/>
      <c r="G105" s="60"/>
    </row>
    <row r="106" spans="1:7" ht="15.75" hidden="1" x14ac:dyDescent="0.25">
      <c r="A106" s="67"/>
      <c r="B106" s="64"/>
      <c r="C106" s="15" t="s">
        <v>130</v>
      </c>
      <c r="D106" s="16" t="s">
        <v>217</v>
      </c>
      <c r="E106" s="65"/>
      <c r="F106" s="66"/>
      <c r="G106" s="60"/>
    </row>
    <row r="107" spans="1:7" ht="15.75" hidden="1" x14ac:dyDescent="0.25">
      <c r="A107" s="67"/>
      <c r="B107" s="64"/>
      <c r="C107" s="15" t="s">
        <v>132</v>
      </c>
      <c r="D107" s="16" t="s">
        <v>177</v>
      </c>
      <c r="E107" s="65"/>
      <c r="F107" s="66"/>
      <c r="G107" s="60"/>
    </row>
    <row r="108" spans="1:7" ht="15.75" hidden="1" x14ac:dyDescent="0.25">
      <c r="A108" s="67"/>
      <c r="B108" s="64"/>
      <c r="C108" s="15" t="s">
        <v>134</v>
      </c>
      <c r="D108" s="15" t="s">
        <v>218</v>
      </c>
      <c r="E108" s="65"/>
      <c r="F108" s="66"/>
      <c r="G108" s="61"/>
    </row>
    <row r="109" spans="1:7" ht="15.75" customHeight="1" x14ac:dyDescent="0.25">
      <c r="A109" s="67" t="s">
        <v>500</v>
      </c>
      <c r="B109" s="72" t="s">
        <v>219</v>
      </c>
      <c r="C109" s="15" t="s">
        <v>121</v>
      </c>
      <c r="D109" s="15" t="s">
        <v>37</v>
      </c>
      <c r="E109" s="75" t="s">
        <v>220</v>
      </c>
      <c r="F109" s="66" t="s">
        <v>221</v>
      </c>
      <c r="G109" s="59" t="s">
        <v>38</v>
      </c>
    </row>
    <row r="110" spans="1:7" ht="15.75" hidden="1" x14ac:dyDescent="0.25">
      <c r="A110" s="67"/>
      <c r="B110" s="73"/>
      <c r="C110" s="15" t="s">
        <v>126</v>
      </c>
      <c r="D110" s="15" t="s">
        <v>127</v>
      </c>
      <c r="E110" s="76"/>
      <c r="F110" s="66"/>
      <c r="G110" s="60"/>
    </row>
    <row r="111" spans="1:7" ht="15.75" hidden="1" x14ac:dyDescent="0.25">
      <c r="A111" s="67"/>
      <c r="B111" s="73"/>
      <c r="C111" s="15" t="s">
        <v>128</v>
      </c>
      <c r="D111" s="16" t="s">
        <v>216</v>
      </c>
      <c r="E111" s="76"/>
      <c r="F111" s="66"/>
      <c r="G111" s="60"/>
    </row>
    <row r="112" spans="1:7" ht="15.75" hidden="1" x14ac:dyDescent="0.25">
      <c r="A112" s="67"/>
      <c r="B112" s="73"/>
      <c r="C112" s="15" t="s">
        <v>130</v>
      </c>
      <c r="D112" s="16" t="s">
        <v>217</v>
      </c>
      <c r="E112" s="76"/>
      <c r="F112" s="66"/>
      <c r="G112" s="60"/>
    </row>
    <row r="113" spans="1:7" ht="15.75" hidden="1" x14ac:dyDescent="0.25">
      <c r="A113" s="67"/>
      <c r="B113" s="73"/>
      <c r="C113" s="15" t="s">
        <v>132</v>
      </c>
      <c r="D113" s="16" t="s">
        <v>177</v>
      </c>
      <c r="E113" s="76"/>
      <c r="F113" s="66"/>
      <c r="G113" s="60"/>
    </row>
    <row r="114" spans="1:7" ht="15.75" hidden="1" x14ac:dyDescent="0.25">
      <c r="A114" s="67"/>
      <c r="B114" s="73"/>
      <c r="C114" s="15" t="s">
        <v>134</v>
      </c>
      <c r="D114" s="15" t="s">
        <v>222</v>
      </c>
      <c r="E114" s="76"/>
      <c r="F114" s="66"/>
      <c r="G114" s="60"/>
    </row>
    <row r="115" spans="1:7" ht="15.75" hidden="1" x14ac:dyDescent="0.25">
      <c r="A115" s="67"/>
      <c r="B115" s="74"/>
      <c r="C115" s="15" t="s">
        <v>136</v>
      </c>
      <c r="D115" s="15" t="s">
        <v>218</v>
      </c>
      <c r="E115" s="77"/>
      <c r="F115" s="66"/>
      <c r="G115" s="61"/>
    </row>
    <row r="116" spans="1:7" ht="15.75" customHeight="1" x14ac:dyDescent="0.25">
      <c r="A116" s="67" t="s">
        <v>501</v>
      </c>
      <c r="B116" s="72" t="s">
        <v>223</v>
      </c>
      <c r="C116" s="15" t="s">
        <v>121</v>
      </c>
      <c r="D116" s="15" t="s">
        <v>37</v>
      </c>
      <c r="E116" s="75" t="s">
        <v>224</v>
      </c>
      <c r="F116" s="66" t="s">
        <v>225</v>
      </c>
      <c r="G116" s="59" t="s">
        <v>38</v>
      </c>
    </row>
    <row r="117" spans="1:7" ht="15.75" hidden="1" x14ac:dyDescent="0.25">
      <c r="A117" s="67"/>
      <c r="B117" s="73"/>
      <c r="C117" s="15" t="s">
        <v>126</v>
      </c>
      <c r="D117" s="15" t="s">
        <v>127</v>
      </c>
      <c r="E117" s="76"/>
      <c r="F117" s="66"/>
      <c r="G117" s="60"/>
    </row>
    <row r="118" spans="1:7" ht="15.75" hidden="1" x14ac:dyDescent="0.25">
      <c r="A118" s="67"/>
      <c r="B118" s="73"/>
      <c r="C118" s="15" t="s">
        <v>128</v>
      </c>
      <c r="D118" s="16" t="s">
        <v>216</v>
      </c>
      <c r="E118" s="76"/>
      <c r="F118" s="66"/>
      <c r="G118" s="60"/>
    </row>
    <row r="119" spans="1:7" ht="15.75" hidden="1" x14ac:dyDescent="0.25">
      <c r="A119" s="67"/>
      <c r="B119" s="73"/>
      <c r="C119" s="15" t="s">
        <v>130</v>
      </c>
      <c r="D119" s="16" t="s">
        <v>217</v>
      </c>
      <c r="E119" s="76"/>
      <c r="F119" s="66"/>
      <c r="G119" s="60"/>
    </row>
    <row r="120" spans="1:7" ht="15.75" hidden="1" x14ac:dyDescent="0.25">
      <c r="A120" s="67"/>
      <c r="B120" s="73"/>
      <c r="C120" s="15" t="s">
        <v>132</v>
      </c>
      <c r="D120" s="16" t="s">
        <v>177</v>
      </c>
      <c r="E120" s="76"/>
      <c r="F120" s="66"/>
      <c r="G120" s="60"/>
    </row>
    <row r="121" spans="1:7" ht="15.75" hidden="1" x14ac:dyDescent="0.25">
      <c r="A121" s="67"/>
      <c r="B121" s="73"/>
      <c r="C121" s="15" t="s">
        <v>134</v>
      </c>
      <c r="D121" s="15" t="s">
        <v>226</v>
      </c>
      <c r="E121" s="76"/>
      <c r="F121" s="66"/>
      <c r="G121" s="60"/>
    </row>
    <row r="122" spans="1:7" ht="15.75" hidden="1" x14ac:dyDescent="0.25">
      <c r="A122" s="67"/>
      <c r="B122" s="73"/>
      <c r="C122" s="15" t="s">
        <v>136</v>
      </c>
      <c r="D122" s="15" t="s">
        <v>227</v>
      </c>
      <c r="E122" s="76"/>
      <c r="F122" s="66"/>
      <c r="G122" s="60"/>
    </row>
    <row r="123" spans="1:7" ht="15.75" hidden="1" x14ac:dyDescent="0.25">
      <c r="A123" s="67"/>
      <c r="B123" s="74"/>
      <c r="C123" s="15" t="s">
        <v>138</v>
      </c>
      <c r="D123" s="15" t="s">
        <v>218</v>
      </c>
      <c r="E123" s="77"/>
      <c r="F123" s="66"/>
      <c r="G123" s="61"/>
    </row>
  </sheetData>
  <autoFilter ref="A1:G123" xr:uid="{4AA56CE7-D2D0-4047-B7FE-7C3000041D15}">
    <filterColumn colId="6">
      <filters>
        <filter val="High"/>
      </filters>
    </filterColumn>
  </autoFilter>
  <mergeCells count="84">
    <mergeCell ref="A116:A123"/>
    <mergeCell ref="B116:B123"/>
    <mergeCell ref="E116:E123"/>
    <mergeCell ref="F116:F123"/>
    <mergeCell ref="A103:A108"/>
    <mergeCell ref="B103:B108"/>
    <mergeCell ref="E103:E108"/>
    <mergeCell ref="F103:F108"/>
    <mergeCell ref="B109:B115"/>
    <mergeCell ref="A109:A115"/>
    <mergeCell ref="E109:E115"/>
    <mergeCell ref="F109:F115"/>
    <mergeCell ref="F2:F9"/>
    <mergeCell ref="E10:E16"/>
    <mergeCell ref="F10:F16"/>
    <mergeCell ref="A17:A26"/>
    <mergeCell ref="B17:B26"/>
    <mergeCell ref="E17:E26"/>
    <mergeCell ref="F17:F26"/>
    <mergeCell ref="A2:A9"/>
    <mergeCell ref="B2:B9"/>
    <mergeCell ref="E2:E9"/>
    <mergeCell ref="B10:B16"/>
    <mergeCell ref="A10:A16"/>
    <mergeCell ref="A27:A36"/>
    <mergeCell ref="B27:B36"/>
    <mergeCell ref="E27:E36"/>
    <mergeCell ref="F27:F36"/>
    <mergeCell ref="A37:A47"/>
    <mergeCell ref="B37:B47"/>
    <mergeCell ref="E37:E47"/>
    <mergeCell ref="F37:F47"/>
    <mergeCell ref="A48:A54"/>
    <mergeCell ref="B48:B54"/>
    <mergeCell ref="E48:E54"/>
    <mergeCell ref="F48:F54"/>
    <mergeCell ref="A55:A58"/>
    <mergeCell ref="B55:B58"/>
    <mergeCell ref="E55:E58"/>
    <mergeCell ref="F55:F58"/>
    <mergeCell ref="A59:A64"/>
    <mergeCell ref="B59:B64"/>
    <mergeCell ref="E59:E64"/>
    <mergeCell ref="F59:F64"/>
    <mergeCell ref="A65:A71"/>
    <mergeCell ref="B65:B71"/>
    <mergeCell ref="E65:E71"/>
    <mergeCell ref="F65:F71"/>
    <mergeCell ref="B83:B89"/>
    <mergeCell ref="A83:A89"/>
    <mergeCell ref="E83:E89"/>
    <mergeCell ref="F83:F89"/>
    <mergeCell ref="A72:A77"/>
    <mergeCell ref="B72:B77"/>
    <mergeCell ref="E72:E77"/>
    <mergeCell ref="F72:F77"/>
    <mergeCell ref="A78:A82"/>
    <mergeCell ref="B78:B82"/>
    <mergeCell ref="E78:E82"/>
    <mergeCell ref="F78:F82"/>
    <mergeCell ref="A90:A95"/>
    <mergeCell ref="B90:B95"/>
    <mergeCell ref="E90:E95"/>
    <mergeCell ref="F90:F95"/>
    <mergeCell ref="A96:A102"/>
    <mergeCell ref="B96:B102"/>
    <mergeCell ref="E96:E102"/>
    <mergeCell ref="F96:F102"/>
    <mergeCell ref="G48:G54"/>
    <mergeCell ref="G55:G58"/>
    <mergeCell ref="G59:G64"/>
    <mergeCell ref="G65:G71"/>
    <mergeCell ref="G2:G9"/>
    <mergeCell ref="G10:G16"/>
    <mergeCell ref="G17:G26"/>
    <mergeCell ref="G27:G36"/>
    <mergeCell ref="G37:G47"/>
    <mergeCell ref="G109:G115"/>
    <mergeCell ref="G116:G123"/>
    <mergeCell ref="G78:G82"/>
    <mergeCell ref="G83:G89"/>
    <mergeCell ref="G90:G95"/>
    <mergeCell ref="G96:G102"/>
    <mergeCell ref="G103:G108"/>
  </mergeCells>
  <phoneticPr fontId="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0393-5617-4C0F-AF73-AFEDAC6DC102}">
  <dimension ref="A1:H78"/>
  <sheetViews>
    <sheetView workbookViewId="0">
      <selection activeCell="F1" sqref="F1"/>
    </sheetView>
  </sheetViews>
  <sheetFormatPr defaultRowHeight="15" x14ac:dyDescent="0.25"/>
  <cols>
    <col min="1" max="1" width="14.28515625" style="10" customWidth="1"/>
    <col min="2" max="2" width="17.140625" style="10" customWidth="1"/>
    <col min="3" max="3" width="48.28515625" style="10" customWidth="1"/>
    <col min="4" max="4" width="12.7109375" style="10" customWidth="1"/>
    <col min="5" max="5" width="46" style="10" customWidth="1"/>
    <col min="6" max="6" width="26.7109375" style="10" customWidth="1"/>
    <col min="7" max="7" width="24.42578125" style="10" customWidth="1"/>
    <col min="8" max="8" width="15.5703125" style="10" customWidth="1"/>
    <col min="9" max="16384" width="9.140625" style="10"/>
  </cols>
  <sheetData>
    <row r="1" spans="1:8" x14ac:dyDescent="0.25">
      <c r="A1" s="25" t="s">
        <v>28</v>
      </c>
      <c r="B1" s="25" t="s">
        <v>228</v>
      </c>
      <c r="C1" s="25" t="s">
        <v>29</v>
      </c>
      <c r="D1" s="25" t="s">
        <v>30</v>
      </c>
      <c r="E1" s="25" t="s">
        <v>31</v>
      </c>
      <c r="F1" s="25" t="s">
        <v>32</v>
      </c>
      <c r="G1" s="25" t="s">
        <v>118</v>
      </c>
      <c r="H1" s="25" t="s">
        <v>33</v>
      </c>
    </row>
    <row r="2" spans="1:8" ht="90" customHeight="1" x14ac:dyDescent="0.25">
      <c r="A2" s="78" t="s">
        <v>229</v>
      </c>
      <c r="B2" s="78" t="s">
        <v>230</v>
      </c>
      <c r="C2" s="78" t="s">
        <v>231</v>
      </c>
      <c r="D2" s="28" t="s">
        <v>36</v>
      </c>
      <c r="E2" s="28" t="s">
        <v>232</v>
      </c>
      <c r="F2" s="78" t="s">
        <v>233</v>
      </c>
      <c r="G2" s="78" t="s">
        <v>234</v>
      </c>
      <c r="H2" s="78" t="s">
        <v>38</v>
      </c>
    </row>
    <row r="3" spans="1:8" x14ac:dyDescent="0.25">
      <c r="A3" s="79"/>
      <c r="B3" s="79"/>
      <c r="C3" s="79"/>
      <c r="D3" s="28" t="s">
        <v>39</v>
      </c>
      <c r="E3" s="28" t="s">
        <v>235</v>
      </c>
      <c r="F3" s="79"/>
      <c r="G3" s="79"/>
      <c r="H3" s="79"/>
    </row>
    <row r="4" spans="1:8" x14ac:dyDescent="0.25">
      <c r="A4" s="79"/>
      <c r="B4" s="79"/>
      <c r="C4" s="79"/>
      <c r="D4" s="28" t="s">
        <v>41</v>
      </c>
      <c r="E4" s="28" t="s">
        <v>236</v>
      </c>
      <c r="F4" s="79"/>
      <c r="G4" s="79"/>
      <c r="H4" s="79"/>
    </row>
    <row r="5" spans="1:8" x14ac:dyDescent="0.25">
      <c r="A5" s="79"/>
      <c r="B5" s="79"/>
      <c r="C5" s="79"/>
      <c r="D5" s="28" t="s">
        <v>43</v>
      </c>
      <c r="E5" s="28" t="s">
        <v>237</v>
      </c>
      <c r="F5" s="79"/>
      <c r="G5" s="79"/>
      <c r="H5" s="79"/>
    </row>
    <row r="6" spans="1:8" x14ac:dyDescent="0.25">
      <c r="A6" s="79"/>
      <c r="B6" s="79"/>
      <c r="C6" s="79"/>
      <c r="D6" s="28" t="s">
        <v>58</v>
      </c>
      <c r="E6" s="28" t="s">
        <v>238</v>
      </c>
      <c r="F6" s="79"/>
      <c r="G6" s="79"/>
      <c r="H6" s="79"/>
    </row>
    <row r="7" spans="1:8" x14ac:dyDescent="0.25">
      <c r="A7" s="80"/>
      <c r="B7" s="79"/>
      <c r="C7" s="80"/>
      <c r="D7" s="28" t="s">
        <v>60</v>
      </c>
      <c r="E7" s="28" t="s">
        <v>239</v>
      </c>
      <c r="F7" s="80"/>
      <c r="G7" s="80"/>
      <c r="H7" s="80"/>
    </row>
    <row r="8" spans="1:8" ht="30" customHeight="1" x14ac:dyDescent="0.25">
      <c r="A8" s="78" t="s">
        <v>240</v>
      </c>
      <c r="B8" s="79"/>
      <c r="C8" s="78" t="s">
        <v>241</v>
      </c>
      <c r="D8" s="28" t="s">
        <v>36</v>
      </c>
      <c r="E8" s="28" t="s">
        <v>232</v>
      </c>
      <c r="F8" s="78" t="s">
        <v>242</v>
      </c>
      <c r="G8" s="78" t="s">
        <v>243</v>
      </c>
      <c r="H8" s="78" t="s">
        <v>38</v>
      </c>
    </row>
    <row r="9" spans="1:8" x14ac:dyDescent="0.25">
      <c r="A9" s="79"/>
      <c r="B9" s="79"/>
      <c r="C9" s="79"/>
      <c r="D9" s="28" t="s">
        <v>39</v>
      </c>
      <c r="E9" s="28" t="s">
        <v>235</v>
      </c>
      <c r="F9" s="79"/>
      <c r="G9" s="79"/>
      <c r="H9" s="79"/>
    </row>
    <row r="10" spans="1:8" x14ac:dyDescent="0.25">
      <c r="A10" s="79"/>
      <c r="B10" s="79"/>
      <c r="C10" s="79"/>
      <c r="D10" s="28" t="s">
        <v>41</v>
      </c>
      <c r="E10" s="28" t="s">
        <v>236</v>
      </c>
      <c r="F10" s="79"/>
      <c r="G10" s="79"/>
      <c r="H10" s="79"/>
    </row>
    <row r="11" spans="1:8" x14ac:dyDescent="0.25">
      <c r="A11" s="79"/>
      <c r="B11" s="79"/>
      <c r="C11" s="79"/>
      <c r="D11" s="28" t="s">
        <v>43</v>
      </c>
      <c r="E11" s="28" t="s">
        <v>237</v>
      </c>
      <c r="F11" s="79"/>
      <c r="G11" s="79"/>
      <c r="H11" s="79"/>
    </row>
    <row r="12" spans="1:8" x14ac:dyDescent="0.25">
      <c r="A12" s="79"/>
      <c r="B12" s="79"/>
      <c r="C12" s="79"/>
      <c r="D12" s="28" t="s">
        <v>58</v>
      </c>
      <c r="E12" s="28" t="s">
        <v>244</v>
      </c>
      <c r="F12" s="79"/>
      <c r="G12" s="79"/>
      <c r="H12" s="79"/>
    </row>
    <row r="13" spans="1:8" x14ac:dyDescent="0.25">
      <c r="A13" s="80"/>
      <c r="B13" s="79"/>
      <c r="C13" s="80"/>
      <c r="D13" s="28" t="s">
        <v>60</v>
      </c>
      <c r="E13" s="28" t="s">
        <v>239</v>
      </c>
      <c r="F13" s="80"/>
      <c r="G13" s="80"/>
      <c r="H13" s="80"/>
    </row>
    <row r="14" spans="1:8" ht="60" customHeight="1" x14ac:dyDescent="0.25">
      <c r="A14" s="78" t="s">
        <v>245</v>
      </c>
      <c r="B14" s="79"/>
      <c r="C14" s="78" t="s">
        <v>246</v>
      </c>
      <c r="D14" s="28" t="s">
        <v>36</v>
      </c>
      <c r="E14" s="28" t="s">
        <v>247</v>
      </c>
      <c r="F14" s="78" t="s">
        <v>248</v>
      </c>
      <c r="G14" s="78" t="s">
        <v>243</v>
      </c>
      <c r="H14" s="78" t="s">
        <v>38</v>
      </c>
    </row>
    <row r="15" spans="1:8" ht="30" x14ac:dyDescent="0.25">
      <c r="A15" s="80"/>
      <c r="B15" s="79"/>
      <c r="C15" s="80"/>
      <c r="D15" s="28" t="s">
        <v>39</v>
      </c>
      <c r="E15" s="28" t="s">
        <v>249</v>
      </c>
      <c r="F15" s="80"/>
      <c r="G15" s="80"/>
      <c r="H15" s="80"/>
    </row>
    <row r="16" spans="1:8" ht="45" customHeight="1" x14ac:dyDescent="0.25">
      <c r="A16" s="78" t="s">
        <v>250</v>
      </c>
      <c r="B16" s="79"/>
      <c r="C16" s="78" t="s">
        <v>251</v>
      </c>
      <c r="D16" s="28" t="s">
        <v>36</v>
      </c>
      <c r="E16" s="28" t="s">
        <v>252</v>
      </c>
      <c r="F16" s="78" t="s">
        <v>253</v>
      </c>
      <c r="G16" s="78" t="s">
        <v>254</v>
      </c>
      <c r="H16" s="78" t="s">
        <v>38</v>
      </c>
    </row>
    <row r="17" spans="1:8" x14ac:dyDescent="0.25">
      <c r="A17" s="79"/>
      <c r="B17" s="79"/>
      <c r="C17" s="79"/>
      <c r="D17" s="28" t="s">
        <v>39</v>
      </c>
      <c r="E17" s="28" t="s">
        <v>238</v>
      </c>
      <c r="F17" s="79"/>
      <c r="G17" s="79"/>
      <c r="H17" s="79"/>
    </row>
    <row r="18" spans="1:8" x14ac:dyDescent="0.25">
      <c r="A18" s="79"/>
      <c r="B18" s="79"/>
      <c r="C18" s="79"/>
      <c r="D18" s="28" t="s">
        <v>41</v>
      </c>
      <c r="E18" s="28" t="s">
        <v>255</v>
      </c>
      <c r="F18" s="79"/>
      <c r="G18" s="79"/>
      <c r="H18" s="79"/>
    </row>
    <row r="19" spans="1:8" x14ac:dyDescent="0.25">
      <c r="A19" s="79"/>
      <c r="B19" s="79"/>
      <c r="C19" s="79"/>
      <c r="D19" s="28" t="s">
        <v>43</v>
      </c>
      <c r="E19" s="28" t="s">
        <v>256</v>
      </c>
      <c r="F19" s="79"/>
      <c r="G19" s="79"/>
      <c r="H19" s="79"/>
    </row>
    <row r="20" spans="1:8" x14ac:dyDescent="0.25">
      <c r="A20" s="80"/>
      <c r="B20" s="79"/>
      <c r="C20" s="80"/>
      <c r="D20" s="28" t="s">
        <v>58</v>
      </c>
      <c r="E20" s="28" t="s">
        <v>239</v>
      </c>
      <c r="F20" s="80"/>
      <c r="G20" s="80"/>
      <c r="H20" s="80"/>
    </row>
    <row r="21" spans="1:8" ht="60" customHeight="1" x14ac:dyDescent="0.25">
      <c r="A21" s="78" t="s">
        <v>257</v>
      </c>
      <c r="B21" s="79"/>
      <c r="C21" s="78" t="s">
        <v>258</v>
      </c>
      <c r="D21" s="28" t="s">
        <v>36</v>
      </c>
      <c r="E21" s="28" t="s">
        <v>252</v>
      </c>
      <c r="F21" s="78" t="s">
        <v>259</v>
      </c>
      <c r="G21" s="78" t="s">
        <v>243</v>
      </c>
      <c r="H21" s="78" t="s">
        <v>38</v>
      </c>
    </row>
    <row r="22" spans="1:8" x14ac:dyDescent="0.25">
      <c r="A22" s="79"/>
      <c r="B22" s="79"/>
      <c r="C22" s="79"/>
      <c r="D22" s="28" t="s">
        <v>39</v>
      </c>
      <c r="E22" s="28" t="s">
        <v>238</v>
      </c>
      <c r="F22" s="79"/>
      <c r="G22" s="79"/>
      <c r="H22" s="79"/>
    </row>
    <row r="23" spans="1:8" x14ac:dyDescent="0.25">
      <c r="A23" s="79"/>
      <c r="B23" s="79"/>
      <c r="C23" s="79"/>
      <c r="D23" s="28" t="s">
        <v>41</v>
      </c>
      <c r="E23" s="28" t="s">
        <v>255</v>
      </c>
      <c r="F23" s="79"/>
      <c r="G23" s="79"/>
      <c r="H23" s="79"/>
    </row>
    <row r="24" spans="1:8" ht="30" x14ac:dyDescent="0.25">
      <c r="A24" s="79"/>
      <c r="B24" s="79"/>
      <c r="C24" s="79"/>
      <c r="D24" s="28" t="s">
        <v>43</v>
      </c>
      <c r="E24" s="28" t="s">
        <v>260</v>
      </c>
      <c r="F24" s="79"/>
      <c r="G24" s="79"/>
      <c r="H24" s="79"/>
    </row>
    <row r="25" spans="1:8" x14ac:dyDescent="0.25">
      <c r="A25" s="80"/>
      <c r="B25" s="79"/>
      <c r="C25" s="80"/>
      <c r="D25" s="28" t="s">
        <v>58</v>
      </c>
      <c r="E25" s="28" t="s">
        <v>239</v>
      </c>
      <c r="F25" s="80"/>
      <c r="G25" s="80"/>
      <c r="H25" s="80"/>
    </row>
    <row r="26" spans="1:8" ht="45" customHeight="1" x14ac:dyDescent="0.25">
      <c r="A26" s="78" t="s">
        <v>261</v>
      </c>
      <c r="B26" s="79"/>
      <c r="C26" s="78" t="s">
        <v>262</v>
      </c>
      <c r="D26" s="28" t="s">
        <v>263</v>
      </c>
      <c r="E26" s="28" t="s">
        <v>232</v>
      </c>
      <c r="F26" s="78" t="s">
        <v>264</v>
      </c>
      <c r="G26" s="78" t="s">
        <v>265</v>
      </c>
      <c r="H26" s="78" t="s">
        <v>38</v>
      </c>
    </row>
    <row r="27" spans="1:8" x14ac:dyDescent="0.25">
      <c r="A27" s="80"/>
      <c r="B27" s="80"/>
      <c r="C27" s="80"/>
      <c r="D27" s="28" t="s">
        <v>126</v>
      </c>
      <c r="E27" s="28" t="s">
        <v>235</v>
      </c>
      <c r="F27" s="80"/>
      <c r="G27" s="80"/>
      <c r="H27" s="80"/>
    </row>
    <row r="28" spans="1:8" ht="60" customHeight="1" x14ac:dyDescent="0.25">
      <c r="A28" s="81" t="s">
        <v>266</v>
      </c>
      <c r="B28" s="81" t="s">
        <v>267</v>
      </c>
      <c r="C28" s="81" t="s">
        <v>268</v>
      </c>
      <c r="D28" s="29" t="s">
        <v>36</v>
      </c>
      <c r="E28" s="29" t="s">
        <v>269</v>
      </c>
      <c r="F28" s="81" t="s">
        <v>270</v>
      </c>
      <c r="G28" s="81" t="s">
        <v>271</v>
      </c>
      <c r="H28" s="81" t="s">
        <v>38</v>
      </c>
    </row>
    <row r="29" spans="1:8" x14ac:dyDescent="0.25">
      <c r="A29" s="82"/>
      <c r="B29" s="82"/>
      <c r="C29" s="82"/>
      <c r="D29" s="29" t="s">
        <v>39</v>
      </c>
      <c r="E29" s="29" t="s">
        <v>272</v>
      </c>
      <c r="F29" s="82"/>
      <c r="G29" s="82"/>
      <c r="H29" s="82"/>
    </row>
    <row r="30" spans="1:8" x14ac:dyDescent="0.25">
      <c r="A30" s="82"/>
      <c r="B30" s="82"/>
      <c r="C30" s="82"/>
      <c r="D30" s="29" t="s">
        <v>41</v>
      </c>
      <c r="E30" s="29" t="s">
        <v>273</v>
      </c>
      <c r="F30" s="82"/>
      <c r="G30" s="82"/>
      <c r="H30" s="82"/>
    </row>
    <row r="31" spans="1:8" ht="30" x14ac:dyDescent="0.25">
      <c r="A31" s="82"/>
      <c r="B31" s="82"/>
      <c r="C31" s="82"/>
      <c r="D31" s="29" t="s">
        <v>43</v>
      </c>
      <c r="E31" s="29" t="s">
        <v>274</v>
      </c>
      <c r="F31" s="82"/>
      <c r="G31" s="82"/>
      <c r="H31" s="82"/>
    </row>
    <row r="32" spans="1:8" x14ac:dyDescent="0.25">
      <c r="A32" s="82"/>
      <c r="B32" s="82"/>
      <c r="C32" s="82"/>
      <c r="D32" s="29" t="s">
        <v>58</v>
      </c>
      <c r="E32" s="29" t="s">
        <v>275</v>
      </c>
      <c r="F32" s="82"/>
      <c r="G32" s="82"/>
      <c r="H32" s="82"/>
    </row>
    <row r="33" spans="1:8" x14ac:dyDescent="0.25">
      <c r="A33" s="83"/>
      <c r="B33" s="82"/>
      <c r="C33" s="83"/>
      <c r="D33" s="29" t="s">
        <v>60</v>
      </c>
      <c r="E33" s="29" t="s">
        <v>239</v>
      </c>
      <c r="F33" s="83"/>
      <c r="G33" s="83"/>
      <c r="H33" s="83"/>
    </row>
    <row r="34" spans="1:8" ht="45" customHeight="1" x14ac:dyDescent="0.25">
      <c r="A34" s="81" t="s">
        <v>276</v>
      </c>
      <c r="B34" s="82"/>
      <c r="C34" s="81" t="s">
        <v>277</v>
      </c>
      <c r="D34" s="29" t="s">
        <v>278</v>
      </c>
      <c r="E34" s="29" t="s">
        <v>269</v>
      </c>
      <c r="F34" s="81" t="s">
        <v>279</v>
      </c>
      <c r="G34" s="81" t="s">
        <v>280</v>
      </c>
      <c r="H34" s="81" t="s">
        <v>71</v>
      </c>
    </row>
    <row r="35" spans="1:8" x14ac:dyDescent="0.25">
      <c r="A35" s="82"/>
      <c r="B35" s="82"/>
      <c r="C35" s="82"/>
      <c r="D35" s="29" t="s">
        <v>39</v>
      </c>
      <c r="E35" s="29" t="s">
        <v>272</v>
      </c>
      <c r="F35" s="82"/>
      <c r="G35" s="82"/>
      <c r="H35" s="82"/>
    </row>
    <row r="36" spans="1:8" x14ac:dyDescent="0.25">
      <c r="A36" s="82"/>
      <c r="B36" s="82"/>
      <c r="C36" s="82"/>
      <c r="D36" s="29" t="s">
        <v>41</v>
      </c>
      <c r="E36" s="29" t="s">
        <v>281</v>
      </c>
      <c r="F36" s="82"/>
      <c r="G36" s="82"/>
      <c r="H36" s="82"/>
    </row>
    <row r="37" spans="1:8" ht="30" x14ac:dyDescent="0.25">
      <c r="A37" s="82"/>
      <c r="B37" s="82"/>
      <c r="C37" s="82"/>
      <c r="D37" s="29" t="s">
        <v>43</v>
      </c>
      <c r="E37" s="29" t="s">
        <v>282</v>
      </c>
      <c r="F37" s="82"/>
      <c r="G37" s="82"/>
      <c r="H37" s="82"/>
    </row>
    <row r="38" spans="1:8" x14ac:dyDescent="0.25">
      <c r="A38" s="83"/>
      <c r="B38" s="82"/>
      <c r="C38" s="83"/>
      <c r="D38" s="29" t="s">
        <v>58</v>
      </c>
      <c r="E38" s="29" t="s">
        <v>239</v>
      </c>
      <c r="F38" s="83"/>
      <c r="G38" s="83"/>
      <c r="H38" s="83"/>
    </row>
    <row r="39" spans="1:8" ht="60" customHeight="1" x14ac:dyDescent="0.25">
      <c r="A39" s="81" t="s">
        <v>283</v>
      </c>
      <c r="B39" s="82"/>
      <c r="C39" s="81" t="s">
        <v>284</v>
      </c>
      <c r="D39" s="29" t="s">
        <v>36</v>
      </c>
      <c r="E39" s="29" t="s">
        <v>272</v>
      </c>
      <c r="F39" s="81" t="s">
        <v>285</v>
      </c>
      <c r="G39" s="81" t="s">
        <v>286</v>
      </c>
      <c r="H39" s="81" t="s">
        <v>71</v>
      </c>
    </row>
    <row r="40" spans="1:8" x14ac:dyDescent="0.25">
      <c r="A40" s="82"/>
      <c r="B40" s="82"/>
      <c r="C40" s="82"/>
      <c r="D40" s="29" t="s">
        <v>39</v>
      </c>
      <c r="E40" s="29" t="s">
        <v>281</v>
      </c>
      <c r="F40" s="82"/>
      <c r="G40" s="82"/>
      <c r="H40" s="82"/>
    </row>
    <row r="41" spans="1:8" ht="30" x14ac:dyDescent="0.25">
      <c r="A41" s="82"/>
      <c r="B41" s="82"/>
      <c r="C41" s="82"/>
      <c r="D41" s="29" t="s">
        <v>41</v>
      </c>
      <c r="E41" s="29" t="s">
        <v>287</v>
      </c>
      <c r="F41" s="82"/>
      <c r="G41" s="82"/>
      <c r="H41" s="82"/>
    </row>
    <row r="42" spans="1:8" x14ac:dyDescent="0.25">
      <c r="A42" s="83"/>
      <c r="B42" s="82"/>
      <c r="C42" s="83"/>
      <c r="D42" s="29" t="s">
        <v>43</v>
      </c>
      <c r="E42" s="29" t="s">
        <v>239</v>
      </c>
      <c r="F42" s="83"/>
      <c r="G42" s="83"/>
      <c r="H42" s="83"/>
    </row>
    <row r="43" spans="1:8" ht="45" customHeight="1" x14ac:dyDescent="0.25">
      <c r="A43" s="81" t="s">
        <v>288</v>
      </c>
      <c r="B43" s="82"/>
      <c r="C43" s="81" t="s">
        <v>289</v>
      </c>
      <c r="D43" s="29" t="s">
        <v>36</v>
      </c>
      <c r="E43" s="29" t="s">
        <v>269</v>
      </c>
      <c r="F43" s="81" t="s">
        <v>290</v>
      </c>
      <c r="G43" s="81" t="s">
        <v>291</v>
      </c>
      <c r="H43" s="81" t="s">
        <v>71</v>
      </c>
    </row>
    <row r="44" spans="1:8" x14ac:dyDescent="0.25">
      <c r="A44" s="82"/>
      <c r="B44" s="82"/>
      <c r="C44" s="82"/>
      <c r="D44" s="29" t="s">
        <v>39</v>
      </c>
      <c r="E44" s="29" t="s">
        <v>272</v>
      </c>
      <c r="F44" s="82"/>
      <c r="G44" s="82"/>
      <c r="H44" s="82"/>
    </row>
    <row r="45" spans="1:8" x14ac:dyDescent="0.25">
      <c r="A45" s="82"/>
      <c r="B45" s="82"/>
      <c r="C45" s="82"/>
      <c r="D45" s="29" t="s">
        <v>41</v>
      </c>
      <c r="E45" s="29" t="s">
        <v>281</v>
      </c>
      <c r="F45" s="82"/>
      <c r="G45" s="82"/>
      <c r="H45" s="82"/>
    </row>
    <row r="46" spans="1:8" ht="30" x14ac:dyDescent="0.25">
      <c r="A46" s="82"/>
      <c r="B46" s="82"/>
      <c r="C46" s="82"/>
      <c r="D46" s="29" t="s">
        <v>43</v>
      </c>
      <c r="E46" s="29" t="s">
        <v>292</v>
      </c>
      <c r="F46" s="82"/>
      <c r="G46" s="82"/>
      <c r="H46" s="82"/>
    </row>
    <row r="47" spans="1:8" x14ac:dyDescent="0.25">
      <c r="A47" s="83"/>
      <c r="B47" s="83"/>
      <c r="C47" s="83"/>
      <c r="D47" s="29" t="s">
        <v>58</v>
      </c>
      <c r="E47" s="29" t="s">
        <v>239</v>
      </c>
      <c r="F47" s="83"/>
      <c r="G47" s="83"/>
      <c r="H47" s="83"/>
    </row>
    <row r="48" spans="1:8" ht="60" customHeight="1" x14ac:dyDescent="0.25">
      <c r="A48" s="84" t="s">
        <v>293</v>
      </c>
      <c r="B48" s="84" t="s">
        <v>294</v>
      </c>
      <c r="C48" s="84" t="s">
        <v>295</v>
      </c>
      <c r="D48" s="30" t="s">
        <v>36</v>
      </c>
      <c r="E48" s="30" t="s">
        <v>269</v>
      </c>
      <c r="F48" s="84" t="s">
        <v>296</v>
      </c>
      <c r="G48" s="84" t="s">
        <v>297</v>
      </c>
      <c r="H48" s="84" t="s">
        <v>38</v>
      </c>
    </row>
    <row r="49" spans="1:8" x14ac:dyDescent="0.25">
      <c r="A49" s="85"/>
      <c r="B49" s="85"/>
      <c r="C49" s="85"/>
      <c r="D49" s="30" t="s">
        <v>39</v>
      </c>
      <c r="E49" s="30" t="s">
        <v>272</v>
      </c>
      <c r="F49" s="85"/>
      <c r="G49" s="85"/>
      <c r="H49" s="85"/>
    </row>
    <row r="50" spans="1:8" x14ac:dyDescent="0.25">
      <c r="A50" s="85"/>
      <c r="B50" s="85"/>
      <c r="C50" s="85"/>
      <c r="D50" s="30" t="s">
        <v>41</v>
      </c>
      <c r="E50" s="30" t="s">
        <v>273</v>
      </c>
      <c r="F50" s="85"/>
      <c r="G50" s="85"/>
      <c r="H50" s="85"/>
    </row>
    <row r="51" spans="1:8" ht="30" x14ac:dyDescent="0.25">
      <c r="A51" s="85"/>
      <c r="B51" s="85"/>
      <c r="C51" s="85"/>
      <c r="D51" s="30" t="s">
        <v>43</v>
      </c>
      <c r="E51" s="30" t="s">
        <v>298</v>
      </c>
      <c r="F51" s="85"/>
      <c r="G51" s="85"/>
      <c r="H51" s="85"/>
    </row>
    <row r="52" spans="1:8" x14ac:dyDescent="0.25">
      <c r="A52" s="85"/>
      <c r="B52" s="85"/>
      <c r="C52" s="85"/>
      <c r="D52" s="30" t="s">
        <v>58</v>
      </c>
      <c r="E52" s="30" t="s">
        <v>299</v>
      </c>
      <c r="F52" s="85"/>
      <c r="G52" s="85"/>
      <c r="H52" s="85"/>
    </row>
    <row r="53" spans="1:8" x14ac:dyDescent="0.25">
      <c r="A53" s="86"/>
      <c r="B53" s="85"/>
      <c r="C53" s="86"/>
      <c r="D53" s="30" t="s">
        <v>60</v>
      </c>
      <c r="E53" s="30" t="s">
        <v>300</v>
      </c>
      <c r="F53" s="86"/>
      <c r="G53" s="86"/>
      <c r="H53" s="86"/>
    </row>
    <row r="54" spans="1:8" ht="75" customHeight="1" x14ac:dyDescent="0.25">
      <c r="A54" s="84" t="s">
        <v>301</v>
      </c>
      <c r="B54" s="85"/>
      <c r="C54" s="84" t="s">
        <v>302</v>
      </c>
      <c r="D54" s="30" t="s">
        <v>36</v>
      </c>
      <c r="E54" s="30" t="s">
        <v>272</v>
      </c>
      <c r="F54" s="84" t="s">
        <v>296</v>
      </c>
      <c r="G54" s="84" t="s">
        <v>303</v>
      </c>
      <c r="H54" s="84" t="s">
        <v>71</v>
      </c>
    </row>
    <row r="55" spans="1:8" ht="30" x14ac:dyDescent="0.25">
      <c r="A55" s="85"/>
      <c r="B55" s="85"/>
      <c r="C55" s="85"/>
      <c r="D55" s="30" t="s">
        <v>39</v>
      </c>
      <c r="E55" s="30" t="s">
        <v>304</v>
      </c>
      <c r="F55" s="85"/>
      <c r="G55" s="85"/>
      <c r="H55" s="85"/>
    </row>
    <row r="56" spans="1:8" x14ac:dyDescent="0.25">
      <c r="A56" s="85"/>
      <c r="B56" s="85"/>
      <c r="C56" s="85"/>
      <c r="D56" s="30" t="s">
        <v>41</v>
      </c>
      <c r="E56" s="30" t="s">
        <v>299</v>
      </c>
      <c r="F56" s="85"/>
      <c r="G56" s="85"/>
      <c r="H56" s="85"/>
    </row>
    <row r="57" spans="1:8" x14ac:dyDescent="0.25">
      <c r="A57" s="86"/>
      <c r="B57" s="85"/>
      <c r="C57" s="86"/>
      <c r="D57" s="30" t="s">
        <v>43</v>
      </c>
      <c r="E57" s="30" t="s">
        <v>300</v>
      </c>
      <c r="F57" s="86"/>
      <c r="G57" s="86"/>
      <c r="H57" s="86"/>
    </row>
    <row r="58" spans="1:8" ht="60" customHeight="1" x14ac:dyDescent="0.25">
      <c r="A58" s="84" t="s">
        <v>305</v>
      </c>
      <c r="B58" s="85"/>
      <c r="C58" s="84" t="s">
        <v>306</v>
      </c>
      <c r="D58" s="30" t="s">
        <v>36</v>
      </c>
      <c r="E58" s="30" t="s">
        <v>269</v>
      </c>
      <c r="F58" s="84"/>
      <c r="G58" s="84" t="s">
        <v>307</v>
      </c>
      <c r="H58" s="84" t="s">
        <v>71</v>
      </c>
    </row>
    <row r="59" spans="1:8" x14ac:dyDescent="0.25">
      <c r="A59" s="85"/>
      <c r="B59" s="85"/>
      <c r="C59" s="85"/>
      <c r="D59" s="30" t="s">
        <v>39</v>
      </c>
      <c r="E59" s="30" t="s">
        <v>272</v>
      </c>
      <c r="F59" s="85"/>
      <c r="G59" s="85"/>
      <c r="H59" s="85"/>
    </row>
    <row r="60" spans="1:8" x14ac:dyDescent="0.25">
      <c r="A60" s="85"/>
      <c r="B60" s="85"/>
      <c r="C60" s="85"/>
      <c r="D60" s="30" t="s">
        <v>41</v>
      </c>
      <c r="E60" s="30" t="s">
        <v>273</v>
      </c>
      <c r="F60" s="85"/>
      <c r="G60" s="85"/>
      <c r="H60" s="85"/>
    </row>
    <row r="61" spans="1:8" ht="30" x14ac:dyDescent="0.25">
      <c r="A61" s="85"/>
      <c r="B61" s="85"/>
      <c r="C61" s="85"/>
      <c r="D61" s="30" t="s">
        <v>43</v>
      </c>
      <c r="E61" s="30" t="s">
        <v>298</v>
      </c>
      <c r="F61" s="85"/>
      <c r="G61" s="85"/>
      <c r="H61" s="85"/>
    </row>
    <row r="62" spans="1:8" x14ac:dyDescent="0.25">
      <c r="A62" s="85"/>
      <c r="B62" s="85"/>
      <c r="C62" s="85"/>
      <c r="D62" s="30" t="s">
        <v>58</v>
      </c>
      <c r="E62" s="30" t="s">
        <v>299</v>
      </c>
      <c r="F62" s="85"/>
      <c r="G62" s="85"/>
      <c r="H62" s="85"/>
    </row>
    <row r="63" spans="1:8" x14ac:dyDescent="0.25">
      <c r="A63" s="86"/>
      <c r="B63" s="86"/>
      <c r="C63" s="86"/>
      <c r="D63" s="30" t="s">
        <v>60</v>
      </c>
      <c r="E63" s="30" t="s">
        <v>308</v>
      </c>
      <c r="F63" s="86"/>
      <c r="G63" s="86"/>
      <c r="H63" s="86"/>
    </row>
    <row r="64" spans="1:8" ht="60" customHeight="1" x14ac:dyDescent="0.25">
      <c r="A64" s="87" t="s">
        <v>309</v>
      </c>
      <c r="B64" s="87" t="s">
        <v>310</v>
      </c>
      <c r="C64" s="87" t="s">
        <v>311</v>
      </c>
      <c r="D64" s="31" t="s">
        <v>36</v>
      </c>
      <c r="E64" s="31" t="s">
        <v>232</v>
      </c>
      <c r="F64" s="87" t="s">
        <v>312</v>
      </c>
      <c r="G64" s="87" t="s">
        <v>313</v>
      </c>
      <c r="H64" s="87" t="s">
        <v>38</v>
      </c>
    </row>
    <row r="65" spans="1:8" x14ac:dyDescent="0.25">
      <c r="A65" s="88"/>
      <c r="B65" s="88"/>
      <c r="C65" s="88"/>
      <c r="D65" s="31" t="s">
        <v>39</v>
      </c>
      <c r="E65" s="31" t="s">
        <v>235</v>
      </c>
      <c r="F65" s="88"/>
      <c r="G65" s="88"/>
      <c r="H65" s="88"/>
    </row>
    <row r="66" spans="1:8" x14ac:dyDescent="0.25">
      <c r="A66" s="88"/>
      <c r="B66" s="88"/>
      <c r="C66" s="88"/>
      <c r="D66" s="31" t="s">
        <v>41</v>
      </c>
      <c r="E66" s="31" t="s">
        <v>236</v>
      </c>
      <c r="F66" s="88"/>
      <c r="G66" s="88"/>
      <c r="H66" s="88"/>
    </row>
    <row r="67" spans="1:8" x14ac:dyDescent="0.25">
      <c r="A67" s="88"/>
      <c r="B67" s="88"/>
      <c r="C67" s="88"/>
      <c r="D67" s="31" t="s">
        <v>43</v>
      </c>
      <c r="E67" s="31" t="s">
        <v>314</v>
      </c>
      <c r="F67" s="88"/>
      <c r="G67" s="88"/>
      <c r="H67" s="88"/>
    </row>
    <row r="68" spans="1:8" x14ac:dyDescent="0.25">
      <c r="A68" s="89"/>
      <c r="B68" s="88"/>
      <c r="C68" s="89"/>
      <c r="D68" s="31" t="s">
        <v>58</v>
      </c>
      <c r="E68" s="31" t="s">
        <v>315</v>
      </c>
      <c r="F68" s="89"/>
      <c r="G68" s="89"/>
      <c r="H68" s="89"/>
    </row>
    <row r="69" spans="1:8" ht="45" customHeight="1" x14ac:dyDescent="0.25">
      <c r="A69" s="87" t="s">
        <v>316</v>
      </c>
      <c r="B69" s="88"/>
      <c r="C69" s="87" t="s">
        <v>317</v>
      </c>
      <c r="D69" s="31" t="s">
        <v>36</v>
      </c>
      <c r="E69" s="31" t="s">
        <v>232</v>
      </c>
      <c r="F69" s="87" t="s">
        <v>318</v>
      </c>
      <c r="G69" s="87" t="s">
        <v>313</v>
      </c>
      <c r="H69" s="87" t="s">
        <v>38</v>
      </c>
    </row>
    <row r="70" spans="1:8" x14ac:dyDescent="0.25">
      <c r="A70" s="88"/>
      <c r="B70" s="88"/>
      <c r="C70" s="88"/>
      <c r="D70" s="31" t="s">
        <v>39</v>
      </c>
      <c r="E70" s="31" t="s">
        <v>235</v>
      </c>
      <c r="F70" s="88"/>
      <c r="G70" s="88"/>
      <c r="H70" s="88"/>
    </row>
    <row r="71" spans="1:8" x14ac:dyDescent="0.25">
      <c r="A71" s="88"/>
      <c r="B71" s="88"/>
      <c r="C71" s="88"/>
      <c r="D71" s="31" t="s">
        <v>41</v>
      </c>
      <c r="E71" s="31" t="s">
        <v>236</v>
      </c>
      <c r="F71" s="88"/>
      <c r="G71" s="88"/>
      <c r="H71" s="88"/>
    </row>
    <row r="72" spans="1:8" x14ac:dyDescent="0.25">
      <c r="A72" s="88"/>
      <c r="B72" s="88"/>
      <c r="C72" s="88"/>
      <c r="D72" s="31" t="s">
        <v>43</v>
      </c>
      <c r="E72" s="31" t="s">
        <v>319</v>
      </c>
      <c r="F72" s="88"/>
      <c r="G72" s="88"/>
      <c r="H72" s="88"/>
    </row>
    <row r="73" spans="1:8" x14ac:dyDescent="0.25">
      <c r="A73" s="89"/>
      <c r="B73" s="88"/>
      <c r="C73" s="89"/>
      <c r="D73" s="31" t="s">
        <v>58</v>
      </c>
      <c r="E73" s="31" t="s">
        <v>315</v>
      </c>
      <c r="F73" s="89"/>
      <c r="G73" s="89"/>
      <c r="H73" s="89"/>
    </row>
    <row r="74" spans="1:8" ht="60" customHeight="1" x14ac:dyDescent="0.25">
      <c r="A74" s="87" t="s">
        <v>320</v>
      </c>
      <c r="B74" s="88"/>
      <c r="C74" s="87" t="s">
        <v>321</v>
      </c>
      <c r="D74" s="31" t="s">
        <v>36</v>
      </c>
      <c r="E74" s="31" t="s">
        <v>232</v>
      </c>
      <c r="F74" s="87" t="s">
        <v>322</v>
      </c>
      <c r="G74" s="87" t="s">
        <v>323</v>
      </c>
      <c r="H74" s="87" t="s">
        <v>38</v>
      </c>
    </row>
    <row r="75" spans="1:8" x14ac:dyDescent="0.25">
      <c r="A75" s="88"/>
      <c r="B75" s="88"/>
      <c r="C75" s="88"/>
      <c r="D75" s="31" t="s">
        <v>39</v>
      </c>
      <c r="E75" s="31" t="s">
        <v>235</v>
      </c>
      <c r="F75" s="88"/>
      <c r="G75" s="88"/>
      <c r="H75" s="88"/>
    </row>
    <row r="76" spans="1:8" x14ac:dyDescent="0.25">
      <c r="A76" s="88"/>
      <c r="B76" s="88"/>
      <c r="C76" s="88"/>
      <c r="D76" s="31" t="s">
        <v>41</v>
      </c>
      <c r="E76" s="31" t="s">
        <v>236</v>
      </c>
      <c r="F76" s="88"/>
      <c r="G76" s="88"/>
      <c r="H76" s="88"/>
    </row>
    <row r="77" spans="1:8" x14ac:dyDescent="0.25">
      <c r="A77" s="88"/>
      <c r="B77" s="88"/>
      <c r="C77" s="88"/>
      <c r="D77" s="31" t="s">
        <v>43</v>
      </c>
      <c r="E77" s="31" t="s">
        <v>324</v>
      </c>
      <c r="F77" s="88"/>
      <c r="G77" s="88"/>
      <c r="H77" s="88"/>
    </row>
    <row r="78" spans="1:8" x14ac:dyDescent="0.25">
      <c r="A78" s="89"/>
      <c r="B78" s="89"/>
      <c r="C78" s="89"/>
      <c r="D78" s="31" t="s">
        <v>58</v>
      </c>
      <c r="E78" s="31" t="s">
        <v>315</v>
      </c>
      <c r="F78" s="89"/>
      <c r="G78" s="89"/>
      <c r="H78" s="89"/>
    </row>
  </sheetData>
  <autoFilter ref="A1:H78" xr:uid="{10920393-5617-4C0F-AF73-AFEDAC6DC102}"/>
  <mergeCells count="84">
    <mergeCell ref="A74:A78"/>
    <mergeCell ref="C74:C78"/>
    <mergeCell ref="F74:F78"/>
    <mergeCell ref="G74:G78"/>
    <mergeCell ref="H74:H78"/>
    <mergeCell ref="B64:B78"/>
    <mergeCell ref="A64:A68"/>
    <mergeCell ref="C64:C68"/>
    <mergeCell ref="F64:F68"/>
    <mergeCell ref="G64:G68"/>
    <mergeCell ref="H64:H68"/>
    <mergeCell ref="A69:A73"/>
    <mergeCell ref="C69:C73"/>
    <mergeCell ref="F69:F73"/>
    <mergeCell ref="G69:G73"/>
    <mergeCell ref="H69:H73"/>
    <mergeCell ref="A54:A57"/>
    <mergeCell ref="C54:C57"/>
    <mergeCell ref="F54:F57"/>
    <mergeCell ref="G54:G57"/>
    <mergeCell ref="H54:H57"/>
    <mergeCell ref="A58:A63"/>
    <mergeCell ref="C58:C63"/>
    <mergeCell ref="G58:G63"/>
    <mergeCell ref="H58:H63"/>
    <mergeCell ref="F58:F63"/>
    <mergeCell ref="G48:G53"/>
    <mergeCell ref="A28:A33"/>
    <mergeCell ref="C28:C33"/>
    <mergeCell ref="F28:F33"/>
    <mergeCell ref="G28:G33"/>
    <mergeCell ref="H48:H53"/>
    <mergeCell ref="B48:B63"/>
    <mergeCell ref="A39:A42"/>
    <mergeCell ref="C39:C42"/>
    <mergeCell ref="F39:F42"/>
    <mergeCell ref="G39:G42"/>
    <mergeCell ref="H39:H42"/>
    <mergeCell ref="A43:A47"/>
    <mergeCell ref="C43:C47"/>
    <mergeCell ref="F43:F47"/>
    <mergeCell ref="G43:G47"/>
    <mergeCell ref="H43:H47"/>
    <mergeCell ref="B28:B47"/>
    <mergeCell ref="A48:A53"/>
    <mergeCell ref="C48:C53"/>
    <mergeCell ref="F48:F53"/>
    <mergeCell ref="H28:H33"/>
    <mergeCell ref="A34:A38"/>
    <mergeCell ref="C34:C38"/>
    <mergeCell ref="F34:F38"/>
    <mergeCell ref="G34:G38"/>
    <mergeCell ref="H34:H38"/>
    <mergeCell ref="H2:H7"/>
    <mergeCell ref="H8:H13"/>
    <mergeCell ref="H14:H15"/>
    <mergeCell ref="H16:H20"/>
    <mergeCell ref="H21:H25"/>
    <mergeCell ref="H26:H27"/>
    <mergeCell ref="A21:A25"/>
    <mergeCell ref="C21:C25"/>
    <mergeCell ref="F21:F25"/>
    <mergeCell ref="G21:G25"/>
    <mergeCell ref="A26:A27"/>
    <mergeCell ref="C26:C27"/>
    <mergeCell ref="F26:F27"/>
    <mergeCell ref="G26:G27"/>
    <mergeCell ref="B2:B27"/>
    <mergeCell ref="A14:A15"/>
    <mergeCell ref="C14:C15"/>
    <mergeCell ref="F14:F15"/>
    <mergeCell ref="G14:G15"/>
    <mergeCell ref="A16:A20"/>
    <mergeCell ref="C16:C20"/>
    <mergeCell ref="F16:F20"/>
    <mergeCell ref="G16:G20"/>
    <mergeCell ref="A2:A7"/>
    <mergeCell ref="C2:C7"/>
    <mergeCell ref="A8:A13"/>
    <mergeCell ref="C8:C13"/>
    <mergeCell ref="F2:F7"/>
    <mergeCell ref="G2:G7"/>
    <mergeCell ref="F8:F13"/>
    <mergeCell ref="G8:G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A9C3-9E63-4DE8-9426-F5A90C2CD850}">
  <dimension ref="A1:F96"/>
  <sheetViews>
    <sheetView workbookViewId="0">
      <selection sqref="A1:XFD1"/>
    </sheetView>
  </sheetViews>
  <sheetFormatPr defaultRowHeight="15" x14ac:dyDescent="0.25"/>
  <cols>
    <col min="1" max="1" width="29.7109375" customWidth="1"/>
    <col min="2" max="2" width="62.28515625" bestFit="1" customWidth="1"/>
    <col min="3" max="3" width="11.42578125" bestFit="1" customWidth="1"/>
    <col min="4" max="4" width="42.140625" bestFit="1" customWidth="1"/>
    <col min="5" max="5" width="57.140625" bestFit="1" customWidth="1"/>
    <col min="6" max="6" width="10" bestFit="1" customWidth="1"/>
  </cols>
  <sheetData>
    <row r="1" spans="1:6" x14ac:dyDescent="0.25">
      <c r="A1" s="32" t="s">
        <v>28</v>
      </c>
      <c r="B1" s="33" t="s">
        <v>29</v>
      </c>
      <c r="C1" s="33" t="s">
        <v>30</v>
      </c>
      <c r="D1" s="33" t="s">
        <v>31</v>
      </c>
      <c r="E1" s="33" t="s">
        <v>32</v>
      </c>
      <c r="F1" s="33" t="s">
        <v>33</v>
      </c>
    </row>
    <row r="2" spans="1:6" x14ac:dyDescent="0.25">
      <c r="A2" s="90" t="s">
        <v>325</v>
      </c>
      <c r="B2" s="90" t="s">
        <v>326</v>
      </c>
      <c r="C2" s="34" t="s">
        <v>36</v>
      </c>
      <c r="D2" s="34" t="s">
        <v>80</v>
      </c>
      <c r="E2" s="92" t="s">
        <v>327</v>
      </c>
      <c r="F2" s="90" t="s">
        <v>71</v>
      </c>
    </row>
    <row r="3" spans="1:6" x14ac:dyDescent="0.25">
      <c r="A3" s="91"/>
      <c r="B3" s="91"/>
      <c r="C3" s="35" t="s">
        <v>39</v>
      </c>
      <c r="D3" s="35" t="s">
        <v>328</v>
      </c>
      <c r="E3" s="93"/>
      <c r="F3" s="94"/>
    </row>
    <row r="4" spans="1:6" x14ac:dyDescent="0.25">
      <c r="A4" s="90" t="s">
        <v>329</v>
      </c>
      <c r="B4" s="90" t="s">
        <v>330</v>
      </c>
      <c r="C4" s="34" t="s">
        <v>36</v>
      </c>
      <c r="D4" s="34" t="s">
        <v>80</v>
      </c>
      <c r="E4" s="92" t="s">
        <v>331</v>
      </c>
      <c r="F4" s="90" t="s">
        <v>71</v>
      </c>
    </row>
    <row r="5" spans="1:6" x14ac:dyDescent="0.25">
      <c r="A5" s="91"/>
      <c r="B5" s="91"/>
      <c r="C5" s="35" t="s">
        <v>39</v>
      </c>
      <c r="D5" s="35" t="s">
        <v>332</v>
      </c>
      <c r="E5" s="93"/>
      <c r="F5" s="94"/>
    </row>
    <row r="6" spans="1:6" x14ac:dyDescent="0.25">
      <c r="A6" s="90" t="s">
        <v>333</v>
      </c>
      <c r="B6" s="90" t="s">
        <v>334</v>
      </c>
      <c r="C6" s="34" t="s">
        <v>36</v>
      </c>
      <c r="D6" s="34" t="s">
        <v>80</v>
      </c>
      <c r="E6" s="92" t="s">
        <v>335</v>
      </c>
      <c r="F6" s="92" t="s">
        <v>71</v>
      </c>
    </row>
    <row r="7" spans="1:6" x14ac:dyDescent="0.25">
      <c r="A7" s="91"/>
      <c r="B7" s="91"/>
      <c r="C7" s="35" t="s">
        <v>39</v>
      </c>
      <c r="D7" s="35" t="s">
        <v>336</v>
      </c>
      <c r="E7" s="93"/>
      <c r="F7" s="95"/>
    </row>
    <row r="8" spans="1:6" x14ac:dyDescent="0.25">
      <c r="A8" s="90" t="s">
        <v>337</v>
      </c>
      <c r="B8" s="90" t="s">
        <v>338</v>
      </c>
      <c r="C8" s="34" t="s">
        <v>36</v>
      </c>
      <c r="D8" s="34" t="s">
        <v>80</v>
      </c>
      <c r="E8" s="92" t="s">
        <v>339</v>
      </c>
      <c r="F8" s="90" t="s">
        <v>71</v>
      </c>
    </row>
    <row r="9" spans="1:6" x14ac:dyDescent="0.25">
      <c r="A9" s="91"/>
      <c r="B9" s="91"/>
      <c r="C9" s="35" t="s">
        <v>39</v>
      </c>
      <c r="D9" s="35" t="s">
        <v>340</v>
      </c>
      <c r="E9" s="93"/>
      <c r="F9" s="94"/>
    </row>
    <row r="10" spans="1:6" x14ac:dyDescent="0.25">
      <c r="A10" s="90" t="s">
        <v>341</v>
      </c>
      <c r="B10" s="90" t="s">
        <v>342</v>
      </c>
      <c r="C10" s="34" t="s">
        <v>36</v>
      </c>
      <c r="D10" s="34" t="s">
        <v>80</v>
      </c>
      <c r="E10" s="92" t="s">
        <v>343</v>
      </c>
      <c r="F10" s="90" t="s">
        <v>71</v>
      </c>
    </row>
    <row r="11" spans="1:6" x14ac:dyDescent="0.25">
      <c r="A11" s="91"/>
      <c r="B11" s="91"/>
      <c r="C11" s="35" t="s">
        <v>39</v>
      </c>
      <c r="D11" s="35" t="s">
        <v>344</v>
      </c>
      <c r="E11" s="93"/>
      <c r="F11" s="94"/>
    </row>
    <row r="12" spans="1:6" x14ac:dyDescent="0.25">
      <c r="A12" s="90" t="s">
        <v>345</v>
      </c>
      <c r="B12" s="90" t="s">
        <v>346</v>
      </c>
      <c r="C12" s="34" t="s">
        <v>36</v>
      </c>
      <c r="D12" s="34" t="s">
        <v>80</v>
      </c>
      <c r="E12" s="92" t="s">
        <v>347</v>
      </c>
      <c r="F12" s="92" t="s">
        <v>71</v>
      </c>
    </row>
    <row r="13" spans="1:6" x14ac:dyDescent="0.25">
      <c r="A13" s="91"/>
      <c r="B13" s="91"/>
      <c r="C13" s="35" t="s">
        <v>39</v>
      </c>
      <c r="D13" s="35" t="s">
        <v>348</v>
      </c>
      <c r="E13" s="93"/>
      <c r="F13" s="95"/>
    </row>
    <row r="14" spans="1:6" x14ac:dyDescent="0.25">
      <c r="A14" s="90" t="s">
        <v>349</v>
      </c>
      <c r="B14" s="90" t="s">
        <v>350</v>
      </c>
      <c r="C14" s="34" t="s">
        <v>36</v>
      </c>
      <c r="D14" s="34" t="s">
        <v>80</v>
      </c>
      <c r="E14" s="92" t="s">
        <v>351</v>
      </c>
      <c r="F14" s="90" t="s">
        <v>71</v>
      </c>
    </row>
    <row r="15" spans="1:6" x14ac:dyDescent="0.25">
      <c r="A15" s="91"/>
      <c r="B15" s="91"/>
      <c r="C15" s="35" t="s">
        <v>39</v>
      </c>
      <c r="D15" s="35" t="s">
        <v>352</v>
      </c>
      <c r="E15" s="93"/>
      <c r="F15" s="94"/>
    </row>
    <row r="16" spans="1:6" x14ac:dyDescent="0.25">
      <c r="A16" s="90" t="s">
        <v>353</v>
      </c>
      <c r="B16" s="90" t="s">
        <v>354</v>
      </c>
      <c r="C16" s="34" t="s">
        <v>36</v>
      </c>
      <c r="D16" s="34" t="s">
        <v>80</v>
      </c>
      <c r="E16" s="92" t="s">
        <v>355</v>
      </c>
      <c r="F16" s="90" t="s">
        <v>356</v>
      </c>
    </row>
    <row r="17" spans="1:6" x14ac:dyDescent="0.25">
      <c r="A17" s="91"/>
      <c r="B17" s="91"/>
      <c r="C17" s="35" t="s">
        <v>39</v>
      </c>
      <c r="D17" s="35" t="s">
        <v>354</v>
      </c>
      <c r="E17" s="93"/>
      <c r="F17" s="94"/>
    </row>
    <row r="18" spans="1:6" x14ac:dyDescent="0.25">
      <c r="A18" s="90" t="s">
        <v>357</v>
      </c>
      <c r="B18" s="90" t="s">
        <v>358</v>
      </c>
      <c r="C18" s="34" t="s">
        <v>36</v>
      </c>
      <c r="D18" s="34" t="s">
        <v>80</v>
      </c>
      <c r="E18" s="92" t="s">
        <v>359</v>
      </c>
      <c r="F18" s="90" t="s">
        <v>356</v>
      </c>
    </row>
    <row r="19" spans="1:6" x14ac:dyDescent="0.25">
      <c r="A19" s="91"/>
      <c r="B19" s="91"/>
      <c r="C19" s="35" t="s">
        <v>39</v>
      </c>
      <c r="D19" s="35" t="s">
        <v>358</v>
      </c>
      <c r="E19" s="93"/>
      <c r="F19" s="94"/>
    </row>
    <row r="20" spans="1:6" x14ac:dyDescent="0.25">
      <c r="A20" s="90" t="s">
        <v>360</v>
      </c>
      <c r="B20" s="90" t="s">
        <v>361</v>
      </c>
      <c r="C20" s="34" t="s">
        <v>36</v>
      </c>
      <c r="D20" s="34" t="s">
        <v>80</v>
      </c>
      <c r="E20" s="92" t="s">
        <v>362</v>
      </c>
      <c r="F20" s="90" t="s">
        <v>356</v>
      </c>
    </row>
    <row r="21" spans="1:6" x14ac:dyDescent="0.25">
      <c r="A21" s="91"/>
      <c r="B21" s="91"/>
      <c r="C21" s="35" t="s">
        <v>39</v>
      </c>
      <c r="D21" s="35" t="s">
        <v>361</v>
      </c>
      <c r="E21" s="93"/>
      <c r="F21" s="94"/>
    </row>
    <row r="22" spans="1:6" x14ac:dyDescent="0.25">
      <c r="A22" s="90" t="s">
        <v>363</v>
      </c>
      <c r="B22" s="90" t="s">
        <v>364</v>
      </c>
      <c r="C22" s="34" t="s">
        <v>36</v>
      </c>
      <c r="D22" s="34" t="s">
        <v>80</v>
      </c>
      <c r="E22" s="92" t="s">
        <v>365</v>
      </c>
      <c r="F22" s="90" t="s">
        <v>356</v>
      </c>
    </row>
    <row r="23" spans="1:6" x14ac:dyDescent="0.25">
      <c r="A23" s="91"/>
      <c r="B23" s="91"/>
      <c r="C23" s="35" t="s">
        <v>39</v>
      </c>
      <c r="D23" s="35" t="s">
        <v>364</v>
      </c>
      <c r="E23" s="93"/>
      <c r="F23" s="94"/>
    </row>
    <row r="24" spans="1:6" x14ac:dyDescent="0.25">
      <c r="A24" s="90" t="s">
        <v>366</v>
      </c>
      <c r="B24" s="90" t="s">
        <v>367</v>
      </c>
      <c r="C24" s="34" t="s">
        <v>36</v>
      </c>
      <c r="D24" s="34" t="s">
        <v>80</v>
      </c>
      <c r="E24" s="92" t="s">
        <v>368</v>
      </c>
      <c r="F24" s="90" t="s">
        <v>356</v>
      </c>
    </row>
    <row r="25" spans="1:6" x14ac:dyDescent="0.25">
      <c r="A25" s="91"/>
      <c r="B25" s="91"/>
      <c r="C25" s="35" t="s">
        <v>39</v>
      </c>
      <c r="D25" s="35" t="s">
        <v>367</v>
      </c>
      <c r="E25" s="93"/>
      <c r="F25" s="94"/>
    </row>
    <row r="26" spans="1:6" x14ac:dyDescent="0.25">
      <c r="A26" s="90" t="s">
        <v>369</v>
      </c>
      <c r="B26" s="90" t="s">
        <v>370</v>
      </c>
      <c r="C26" s="34" t="s">
        <v>36</v>
      </c>
      <c r="D26" s="34" t="s">
        <v>80</v>
      </c>
      <c r="E26" s="92" t="s">
        <v>371</v>
      </c>
      <c r="F26" s="90" t="s">
        <v>356</v>
      </c>
    </row>
    <row r="27" spans="1:6" x14ac:dyDescent="0.25">
      <c r="A27" s="91"/>
      <c r="B27" s="91"/>
      <c r="C27" s="35" t="s">
        <v>39</v>
      </c>
      <c r="D27" s="35" t="s">
        <v>370</v>
      </c>
      <c r="E27" s="93"/>
      <c r="F27" s="94"/>
    </row>
    <row r="28" spans="1:6" x14ac:dyDescent="0.25">
      <c r="A28" s="90" t="s">
        <v>372</v>
      </c>
      <c r="B28" s="90" t="s">
        <v>373</v>
      </c>
      <c r="C28" s="34" t="s">
        <v>36</v>
      </c>
      <c r="D28" s="34" t="s">
        <v>80</v>
      </c>
      <c r="E28" s="92" t="s">
        <v>374</v>
      </c>
      <c r="F28" s="90" t="s">
        <v>356</v>
      </c>
    </row>
    <row r="29" spans="1:6" x14ac:dyDescent="0.25">
      <c r="A29" s="91"/>
      <c r="B29" s="91"/>
      <c r="C29" s="35" t="s">
        <v>39</v>
      </c>
      <c r="D29" s="35" t="s">
        <v>373</v>
      </c>
      <c r="E29" s="93"/>
      <c r="F29" s="94"/>
    </row>
    <row r="30" spans="1:6" x14ac:dyDescent="0.25">
      <c r="A30" s="90" t="s">
        <v>375</v>
      </c>
      <c r="B30" s="90" t="s">
        <v>376</v>
      </c>
      <c r="C30" s="34" t="s">
        <v>36</v>
      </c>
      <c r="D30" s="34" t="s">
        <v>80</v>
      </c>
      <c r="E30" s="92" t="s">
        <v>377</v>
      </c>
      <c r="F30" s="90" t="s">
        <v>356</v>
      </c>
    </row>
    <row r="31" spans="1:6" x14ac:dyDescent="0.25">
      <c r="A31" s="91"/>
      <c r="B31" s="91"/>
      <c r="C31" s="35" t="s">
        <v>39</v>
      </c>
      <c r="D31" s="35" t="s">
        <v>376</v>
      </c>
      <c r="E31" s="93"/>
      <c r="F31" s="94"/>
    </row>
    <row r="32" spans="1:6" x14ac:dyDescent="0.25">
      <c r="A32" s="90" t="s">
        <v>378</v>
      </c>
      <c r="B32" s="90" t="s">
        <v>379</v>
      </c>
      <c r="C32" s="34" t="s">
        <v>36</v>
      </c>
      <c r="D32" s="34" t="s">
        <v>80</v>
      </c>
      <c r="E32" s="92" t="s">
        <v>380</v>
      </c>
      <c r="F32" s="90" t="s">
        <v>356</v>
      </c>
    </row>
    <row r="33" spans="1:6" x14ac:dyDescent="0.25">
      <c r="A33" s="91"/>
      <c r="B33" s="91"/>
      <c r="C33" s="35" t="s">
        <v>39</v>
      </c>
      <c r="D33" s="35" t="s">
        <v>379</v>
      </c>
      <c r="E33" s="93"/>
      <c r="F33" s="94"/>
    </row>
    <row r="34" spans="1:6" x14ac:dyDescent="0.25">
      <c r="A34" s="90" t="s">
        <v>381</v>
      </c>
      <c r="B34" s="90" t="s">
        <v>382</v>
      </c>
      <c r="C34" s="34" t="s">
        <v>36</v>
      </c>
      <c r="D34" s="34" t="s">
        <v>80</v>
      </c>
      <c r="E34" s="92" t="s">
        <v>383</v>
      </c>
      <c r="F34" s="90" t="s">
        <v>356</v>
      </c>
    </row>
    <row r="35" spans="1:6" x14ac:dyDescent="0.25">
      <c r="A35" s="91"/>
      <c r="B35" s="91"/>
      <c r="C35" s="35" t="s">
        <v>39</v>
      </c>
      <c r="D35" s="35" t="s">
        <v>382</v>
      </c>
      <c r="E35" s="93"/>
      <c r="F35" s="94"/>
    </row>
    <row r="36" spans="1:6" x14ac:dyDescent="0.25">
      <c r="A36" s="90" t="s">
        <v>384</v>
      </c>
      <c r="B36" s="90" t="s">
        <v>385</v>
      </c>
      <c r="C36" s="34" t="s">
        <v>36</v>
      </c>
      <c r="D36" s="34" t="s">
        <v>80</v>
      </c>
      <c r="E36" s="92" t="s">
        <v>386</v>
      </c>
      <c r="F36" s="90" t="s">
        <v>356</v>
      </c>
    </row>
    <row r="37" spans="1:6" x14ac:dyDescent="0.25">
      <c r="A37" s="91"/>
      <c r="B37" s="91"/>
      <c r="C37" s="35" t="s">
        <v>39</v>
      </c>
      <c r="D37" s="35" t="s">
        <v>385</v>
      </c>
      <c r="E37" s="93"/>
      <c r="F37" s="94"/>
    </row>
    <row r="38" spans="1:6" x14ac:dyDescent="0.25">
      <c r="A38" s="90" t="s">
        <v>387</v>
      </c>
      <c r="B38" s="90" t="s">
        <v>388</v>
      </c>
      <c r="C38" s="34" t="s">
        <v>36</v>
      </c>
      <c r="D38" s="34" t="s">
        <v>80</v>
      </c>
      <c r="E38" s="92" t="s">
        <v>388</v>
      </c>
      <c r="F38" s="90" t="s">
        <v>356</v>
      </c>
    </row>
    <row r="39" spans="1:6" x14ac:dyDescent="0.25">
      <c r="A39" s="91"/>
      <c r="B39" s="91"/>
      <c r="C39" s="35" t="s">
        <v>39</v>
      </c>
      <c r="D39" s="35" t="s">
        <v>388</v>
      </c>
      <c r="E39" s="93"/>
      <c r="F39" s="94"/>
    </row>
    <row r="40" spans="1:6" x14ac:dyDescent="0.25">
      <c r="A40" s="90" t="s">
        <v>389</v>
      </c>
      <c r="B40" s="90" t="s">
        <v>390</v>
      </c>
      <c r="C40" s="34" t="s">
        <v>36</v>
      </c>
      <c r="D40" s="34" t="s">
        <v>80</v>
      </c>
      <c r="E40" s="92" t="s">
        <v>390</v>
      </c>
      <c r="F40" s="90" t="s">
        <v>356</v>
      </c>
    </row>
    <row r="41" spans="1:6" x14ac:dyDescent="0.25">
      <c r="A41" s="91"/>
      <c r="B41" s="91"/>
      <c r="C41" s="35" t="s">
        <v>39</v>
      </c>
      <c r="D41" s="35" t="s">
        <v>390</v>
      </c>
      <c r="E41" s="93"/>
      <c r="F41" s="94"/>
    </row>
    <row r="42" spans="1:6" x14ac:dyDescent="0.25">
      <c r="A42" s="90" t="s">
        <v>391</v>
      </c>
      <c r="B42" s="90" t="s">
        <v>392</v>
      </c>
      <c r="C42" s="34" t="s">
        <v>36</v>
      </c>
      <c r="D42" s="34" t="s">
        <v>80</v>
      </c>
      <c r="E42" s="92" t="s">
        <v>392</v>
      </c>
      <c r="F42" s="90" t="s">
        <v>356</v>
      </c>
    </row>
    <row r="43" spans="1:6" x14ac:dyDescent="0.25">
      <c r="A43" s="91"/>
      <c r="B43" s="91"/>
      <c r="C43" s="35" t="s">
        <v>39</v>
      </c>
      <c r="D43" s="35" t="s">
        <v>392</v>
      </c>
      <c r="E43" s="93"/>
      <c r="F43" s="94"/>
    </row>
    <row r="44" spans="1:6" x14ac:dyDescent="0.25">
      <c r="A44" s="90" t="s">
        <v>393</v>
      </c>
      <c r="B44" s="90" t="s">
        <v>394</v>
      </c>
      <c r="C44" s="34" t="s">
        <v>36</v>
      </c>
      <c r="D44" s="34" t="s">
        <v>80</v>
      </c>
      <c r="E44" s="92" t="s">
        <v>394</v>
      </c>
      <c r="F44" s="90" t="s">
        <v>38</v>
      </c>
    </row>
    <row r="45" spans="1:6" x14ac:dyDescent="0.25">
      <c r="A45" s="91"/>
      <c r="B45" s="91"/>
      <c r="C45" s="35" t="s">
        <v>39</v>
      </c>
      <c r="D45" s="35" t="s">
        <v>394</v>
      </c>
      <c r="E45" s="93"/>
      <c r="F45" s="94"/>
    </row>
    <row r="46" spans="1:6" x14ac:dyDescent="0.25">
      <c r="A46" s="90" t="s">
        <v>395</v>
      </c>
      <c r="B46" s="90" t="s">
        <v>396</v>
      </c>
      <c r="C46" s="34" t="s">
        <v>36</v>
      </c>
      <c r="D46" s="34" t="s">
        <v>80</v>
      </c>
      <c r="E46" s="92" t="s">
        <v>396</v>
      </c>
      <c r="F46" s="90" t="s">
        <v>38</v>
      </c>
    </row>
    <row r="47" spans="1:6" x14ac:dyDescent="0.25">
      <c r="A47" s="91"/>
      <c r="B47" s="91"/>
      <c r="C47" s="35" t="s">
        <v>39</v>
      </c>
      <c r="D47" s="35" t="s">
        <v>396</v>
      </c>
      <c r="E47" s="93"/>
      <c r="F47" s="94"/>
    </row>
    <row r="48" spans="1:6" x14ac:dyDescent="0.25">
      <c r="A48" s="90" t="s">
        <v>397</v>
      </c>
      <c r="B48" s="90" t="s">
        <v>398</v>
      </c>
      <c r="C48" s="34" t="s">
        <v>36</v>
      </c>
      <c r="D48" s="34" t="s">
        <v>80</v>
      </c>
      <c r="E48" s="92" t="s">
        <v>398</v>
      </c>
      <c r="F48" s="90" t="s">
        <v>38</v>
      </c>
    </row>
    <row r="49" spans="1:6" x14ac:dyDescent="0.25">
      <c r="A49" s="91"/>
      <c r="B49" s="91"/>
      <c r="C49" s="35" t="s">
        <v>39</v>
      </c>
      <c r="D49" s="35" t="s">
        <v>398</v>
      </c>
      <c r="E49" s="93"/>
      <c r="F49" s="94"/>
    </row>
    <row r="50" spans="1:6" x14ac:dyDescent="0.25">
      <c r="A50" s="90" t="s">
        <v>399</v>
      </c>
      <c r="B50" s="90" t="s">
        <v>400</v>
      </c>
      <c r="C50" s="34" t="s">
        <v>36</v>
      </c>
      <c r="D50" s="34" t="s">
        <v>80</v>
      </c>
      <c r="E50" s="92" t="s">
        <v>400</v>
      </c>
      <c r="F50" s="90" t="s">
        <v>38</v>
      </c>
    </row>
    <row r="51" spans="1:6" x14ac:dyDescent="0.25">
      <c r="A51" s="91"/>
      <c r="B51" s="91"/>
      <c r="C51" s="35" t="s">
        <v>39</v>
      </c>
      <c r="D51" s="35" t="s">
        <v>400</v>
      </c>
      <c r="E51" s="93"/>
      <c r="F51" s="94"/>
    </row>
    <row r="52" spans="1:6" x14ac:dyDescent="0.25">
      <c r="A52" s="90" t="s">
        <v>401</v>
      </c>
      <c r="B52" s="90" t="s">
        <v>402</v>
      </c>
      <c r="C52" s="34" t="s">
        <v>36</v>
      </c>
      <c r="D52" s="34" t="s">
        <v>80</v>
      </c>
      <c r="E52" s="92" t="s">
        <v>402</v>
      </c>
      <c r="F52" s="90" t="s">
        <v>38</v>
      </c>
    </row>
    <row r="53" spans="1:6" x14ac:dyDescent="0.25">
      <c r="A53" s="91"/>
      <c r="B53" s="91"/>
      <c r="C53" s="35" t="s">
        <v>39</v>
      </c>
      <c r="D53" s="35" t="s">
        <v>402</v>
      </c>
      <c r="E53" s="93"/>
      <c r="F53" s="94"/>
    </row>
    <row r="54" spans="1:6" x14ac:dyDescent="0.25">
      <c r="A54" s="90" t="s">
        <v>403</v>
      </c>
      <c r="B54" s="90" t="s">
        <v>404</v>
      </c>
      <c r="C54" s="34" t="s">
        <v>36</v>
      </c>
      <c r="D54" s="34" t="s">
        <v>80</v>
      </c>
      <c r="E54" s="92" t="s">
        <v>404</v>
      </c>
      <c r="F54" s="90" t="s">
        <v>38</v>
      </c>
    </row>
    <row r="55" spans="1:6" x14ac:dyDescent="0.25">
      <c r="A55" s="91"/>
      <c r="B55" s="91"/>
      <c r="C55" s="35" t="s">
        <v>39</v>
      </c>
      <c r="D55" s="35" t="s">
        <v>404</v>
      </c>
      <c r="E55" s="93"/>
      <c r="F55" s="94"/>
    </row>
    <row r="56" spans="1:6" x14ac:dyDescent="0.25">
      <c r="A56" s="90" t="s">
        <v>405</v>
      </c>
      <c r="B56" s="90" t="s">
        <v>406</v>
      </c>
      <c r="C56" s="34" t="s">
        <v>36</v>
      </c>
      <c r="D56" s="34" t="s">
        <v>80</v>
      </c>
      <c r="E56" s="92" t="s">
        <v>406</v>
      </c>
      <c r="F56" s="90" t="s">
        <v>38</v>
      </c>
    </row>
    <row r="57" spans="1:6" x14ac:dyDescent="0.25">
      <c r="A57" s="91"/>
      <c r="B57" s="91"/>
      <c r="C57" s="35" t="s">
        <v>39</v>
      </c>
      <c r="D57" s="35" t="s">
        <v>406</v>
      </c>
      <c r="E57" s="93"/>
      <c r="F57" s="94"/>
    </row>
    <row r="58" spans="1:6" x14ac:dyDescent="0.25">
      <c r="A58" s="90" t="s">
        <v>407</v>
      </c>
      <c r="B58" s="90" t="s">
        <v>408</v>
      </c>
      <c r="C58" s="34" t="s">
        <v>36</v>
      </c>
      <c r="D58" s="34" t="s">
        <v>80</v>
      </c>
      <c r="E58" s="92" t="s">
        <v>408</v>
      </c>
      <c r="F58" s="90" t="s">
        <v>38</v>
      </c>
    </row>
    <row r="59" spans="1:6" x14ac:dyDescent="0.25">
      <c r="A59" s="91"/>
      <c r="B59" s="91"/>
      <c r="C59" s="35" t="s">
        <v>39</v>
      </c>
      <c r="D59" s="35" t="s">
        <v>408</v>
      </c>
      <c r="E59" s="93"/>
      <c r="F59" s="94"/>
    </row>
    <row r="60" spans="1:6" x14ac:dyDescent="0.25">
      <c r="A60" s="90" t="s">
        <v>409</v>
      </c>
      <c r="B60" s="90" t="s">
        <v>410</v>
      </c>
      <c r="C60" s="34" t="s">
        <v>36</v>
      </c>
      <c r="D60" s="34" t="s">
        <v>80</v>
      </c>
      <c r="E60" s="92" t="s">
        <v>410</v>
      </c>
      <c r="F60" s="90" t="s">
        <v>38</v>
      </c>
    </row>
    <row r="61" spans="1:6" x14ac:dyDescent="0.25">
      <c r="A61" s="91"/>
      <c r="B61" s="91"/>
      <c r="C61" s="35" t="s">
        <v>39</v>
      </c>
      <c r="D61" s="35" t="s">
        <v>410</v>
      </c>
      <c r="E61" s="93"/>
      <c r="F61" s="94"/>
    </row>
    <row r="62" spans="1:6" x14ac:dyDescent="0.25">
      <c r="A62" s="90" t="s">
        <v>411</v>
      </c>
      <c r="B62" s="90" t="s">
        <v>412</v>
      </c>
      <c r="C62" s="34" t="s">
        <v>36</v>
      </c>
      <c r="D62" s="34" t="s">
        <v>80</v>
      </c>
      <c r="E62" s="92" t="s">
        <v>412</v>
      </c>
      <c r="F62" s="90" t="s">
        <v>38</v>
      </c>
    </row>
    <row r="63" spans="1:6" x14ac:dyDescent="0.25">
      <c r="A63" s="91"/>
      <c r="B63" s="91"/>
      <c r="C63" s="35" t="s">
        <v>39</v>
      </c>
      <c r="D63" s="35" t="s">
        <v>412</v>
      </c>
      <c r="E63" s="93"/>
      <c r="F63" s="94"/>
    </row>
    <row r="64" spans="1:6" x14ac:dyDescent="0.25">
      <c r="A64" s="90" t="s">
        <v>413</v>
      </c>
      <c r="B64" s="90" t="s">
        <v>414</v>
      </c>
      <c r="C64" s="34" t="s">
        <v>36</v>
      </c>
      <c r="D64" s="34" t="s">
        <v>80</v>
      </c>
      <c r="E64" s="92" t="s">
        <v>414</v>
      </c>
      <c r="F64" s="90" t="s">
        <v>38</v>
      </c>
    </row>
    <row r="65" spans="1:6" x14ac:dyDescent="0.25">
      <c r="A65" s="91"/>
      <c r="B65" s="91"/>
      <c r="C65" s="35" t="s">
        <v>39</v>
      </c>
      <c r="D65" s="35" t="s">
        <v>414</v>
      </c>
      <c r="E65" s="93"/>
      <c r="F65" s="94"/>
    </row>
    <row r="66" spans="1:6" x14ac:dyDescent="0.25">
      <c r="A66" s="90" t="s">
        <v>415</v>
      </c>
      <c r="B66" s="90" t="s">
        <v>416</v>
      </c>
      <c r="C66" s="34" t="s">
        <v>36</v>
      </c>
      <c r="D66" s="34" t="s">
        <v>80</v>
      </c>
      <c r="E66" s="92" t="s">
        <v>416</v>
      </c>
      <c r="F66" s="90" t="s">
        <v>38</v>
      </c>
    </row>
    <row r="67" spans="1:6" x14ac:dyDescent="0.25">
      <c r="A67" s="91"/>
      <c r="B67" s="91"/>
      <c r="C67" s="35" t="s">
        <v>39</v>
      </c>
      <c r="D67" s="35" t="s">
        <v>416</v>
      </c>
      <c r="E67" s="93"/>
      <c r="F67" s="94"/>
    </row>
    <row r="68" spans="1:6" x14ac:dyDescent="0.25">
      <c r="A68" s="90" t="s">
        <v>417</v>
      </c>
      <c r="B68" s="90" t="s">
        <v>326</v>
      </c>
      <c r="C68" s="34" t="s">
        <v>36</v>
      </c>
      <c r="D68" s="34" t="s">
        <v>37</v>
      </c>
      <c r="E68" s="92" t="s">
        <v>327</v>
      </c>
      <c r="F68" s="90" t="s">
        <v>71</v>
      </c>
    </row>
    <row r="69" spans="1:6" x14ac:dyDescent="0.25">
      <c r="A69" s="91"/>
      <c r="B69" s="91"/>
      <c r="C69" s="35" t="s">
        <v>39</v>
      </c>
      <c r="D69" s="35" t="s">
        <v>328</v>
      </c>
      <c r="E69" s="93"/>
      <c r="F69" s="94"/>
    </row>
    <row r="70" spans="1:6" x14ac:dyDescent="0.25">
      <c r="A70" s="90" t="s">
        <v>418</v>
      </c>
      <c r="B70" s="90" t="s">
        <v>330</v>
      </c>
      <c r="C70" s="34" t="s">
        <v>36</v>
      </c>
      <c r="D70" s="34" t="s">
        <v>37</v>
      </c>
      <c r="E70" s="92" t="s">
        <v>331</v>
      </c>
      <c r="F70" s="90" t="s">
        <v>71</v>
      </c>
    </row>
    <row r="71" spans="1:6" x14ac:dyDescent="0.25">
      <c r="A71" s="91"/>
      <c r="B71" s="91"/>
      <c r="C71" s="35" t="s">
        <v>39</v>
      </c>
      <c r="D71" s="35" t="s">
        <v>332</v>
      </c>
      <c r="E71" s="93"/>
      <c r="F71" s="94"/>
    </row>
    <row r="72" spans="1:6" x14ac:dyDescent="0.25">
      <c r="A72" s="90" t="s">
        <v>419</v>
      </c>
      <c r="B72" s="90" t="s">
        <v>334</v>
      </c>
      <c r="C72" s="34" t="s">
        <v>36</v>
      </c>
      <c r="D72" s="34" t="s">
        <v>37</v>
      </c>
      <c r="E72" s="92" t="s">
        <v>335</v>
      </c>
      <c r="F72" s="92" t="s">
        <v>71</v>
      </c>
    </row>
    <row r="73" spans="1:6" x14ac:dyDescent="0.25">
      <c r="A73" s="91"/>
      <c r="B73" s="91"/>
      <c r="C73" s="35" t="s">
        <v>39</v>
      </c>
      <c r="D73" s="35" t="s">
        <v>336</v>
      </c>
      <c r="E73" s="93"/>
      <c r="F73" s="95"/>
    </row>
    <row r="74" spans="1:6" x14ac:dyDescent="0.25">
      <c r="A74" s="90" t="s">
        <v>420</v>
      </c>
      <c r="B74" s="90" t="s">
        <v>338</v>
      </c>
      <c r="C74" s="34" t="s">
        <v>36</v>
      </c>
      <c r="D74" s="34" t="s">
        <v>37</v>
      </c>
      <c r="E74" s="92" t="s">
        <v>339</v>
      </c>
      <c r="F74" s="92" t="s">
        <v>71</v>
      </c>
    </row>
    <row r="75" spans="1:6" x14ac:dyDescent="0.25">
      <c r="A75" s="91"/>
      <c r="B75" s="91"/>
      <c r="C75" s="35" t="s">
        <v>39</v>
      </c>
      <c r="D75" s="35" t="s">
        <v>340</v>
      </c>
      <c r="E75" s="93"/>
      <c r="F75" s="95"/>
    </row>
    <row r="76" spans="1:6" x14ac:dyDescent="0.25">
      <c r="A76" s="90" t="s">
        <v>421</v>
      </c>
      <c r="B76" s="90" t="s">
        <v>342</v>
      </c>
      <c r="C76" s="34" t="s">
        <v>36</v>
      </c>
      <c r="D76" s="34" t="s">
        <v>37</v>
      </c>
      <c r="E76" s="92" t="s">
        <v>343</v>
      </c>
      <c r="F76" s="90" t="s">
        <v>71</v>
      </c>
    </row>
    <row r="77" spans="1:6" x14ac:dyDescent="0.25">
      <c r="A77" s="91"/>
      <c r="B77" s="91"/>
      <c r="C77" s="35" t="s">
        <v>39</v>
      </c>
      <c r="D77" s="35" t="s">
        <v>344</v>
      </c>
      <c r="E77" s="92"/>
      <c r="F77" s="90"/>
    </row>
    <row r="78" spans="1:6" x14ac:dyDescent="0.25">
      <c r="A78" s="36" t="s">
        <v>422</v>
      </c>
      <c r="B78" s="34" t="s">
        <v>422</v>
      </c>
      <c r="C78" s="34" t="s">
        <v>41</v>
      </c>
      <c r="D78" s="34" t="s">
        <v>423</v>
      </c>
      <c r="E78" s="93"/>
      <c r="F78" s="94"/>
    </row>
    <row r="79" spans="1:6" x14ac:dyDescent="0.25">
      <c r="A79" s="90" t="s">
        <v>424</v>
      </c>
      <c r="B79" s="90" t="s">
        <v>425</v>
      </c>
      <c r="C79" s="34" t="s">
        <v>36</v>
      </c>
      <c r="D79" s="34" t="s">
        <v>37</v>
      </c>
      <c r="E79" s="92" t="s">
        <v>426</v>
      </c>
      <c r="F79" s="90" t="s">
        <v>356</v>
      </c>
    </row>
    <row r="80" spans="1:6" x14ac:dyDescent="0.25">
      <c r="A80" s="91"/>
      <c r="B80" s="91"/>
      <c r="C80" s="35" t="s">
        <v>39</v>
      </c>
      <c r="D80" s="35" t="s">
        <v>425</v>
      </c>
      <c r="E80" s="93"/>
      <c r="F80" s="94"/>
    </row>
    <row r="81" spans="1:6" x14ac:dyDescent="0.25">
      <c r="A81" s="90" t="s">
        <v>427</v>
      </c>
      <c r="B81" s="90" t="s">
        <v>379</v>
      </c>
      <c r="C81" s="34" t="s">
        <v>36</v>
      </c>
      <c r="D81" s="34" t="s">
        <v>37</v>
      </c>
      <c r="E81" s="92" t="s">
        <v>380</v>
      </c>
      <c r="F81" s="90" t="s">
        <v>356</v>
      </c>
    </row>
    <row r="82" spans="1:6" x14ac:dyDescent="0.25">
      <c r="A82" s="91"/>
      <c r="B82" s="91"/>
      <c r="C82" s="35" t="s">
        <v>39</v>
      </c>
      <c r="D82" s="35" t="s">
        <v>379</v>
      </c>
      <c r="E82" s="93"/>
      <c r="F82" s="94"/>
    </row>
    <row r="83" spans="1:6" x14ac:dyDescent="0.25">
      <c r="A83" s="90" t="s">
        <v>428</v>
      </c>
      <c r="B83" s="90" t="s">
        <v>382</v>
      </c>
      <c r="C83" s="34" t="s">
        <v>36</v>
      </c>
      <c r="D83" s="34" t="s">
        <v>37</v>
      </c>
      <c r="E83" s="92" t="s">
        <v>383</v>
      </c>
      <c r="F83" s="90" t="s">
        <v>356</v>
      </c>
    </row>
    <row r="84" spans="1:6" x14ac:dyDescent="0.25">
      <c r="A84" s="91"/>
      <c r="B84" s="91"/>
      <c r="C84" s="35" t="s">
        <v>39</v>
      </c>
      <c r="D84" s="35" t="s">
        <v>382</v>
      </c>
      <c r="E84" s="93"/>
      <c r="F84" s="94"/>
    </row>
    <row r="85" spans="1:6" x14ac:dyDescent="0.25">
      <c r="A85" s="90" t="s">
        <v>429</v>
      </c>
      <c r="B85" s="90" t="s">
        <v>396</v>
      </c>
      <c r="C85" s="34" t="s">
        <v>36</v>
      </c>
      <c r="D85" s="34" t="s">
        <v>37</v>
      </c>
      <c r="E85" s="92" t="s">
        <v>430</v>
      </c>
      <c r="F85" s="90" t="s">
        <v>38</v>
      </c>
    </row>
    <row r="86" spans="1:6" x14ac:dyDescent="0.25">
      <c r="A86" s="91"/>
      <c r="B86" s="91"/>
      <c r="C86" s="35" t="s">
        <v>39</v>
      </c>
      <c r="D86" s="35" t="s">
        <v>396</v>
      </c>
      <c r="E86" s="93"/>
      <c r="F86" s="94"/>
    </row>
    <row r="87" spans="1:6" x14ac:dyDescent="0.25">
      <c r="A87" s="90" t="s">
        <v>431</v>
      </c>
      <c r="B87" s="90" t="s">
        <v>398</v>
      </c>
      <c r="C87" s="34" t="s">
        <v>36</v>
      </c>
      <c r="D87" s="34" t="s">
        <v>37</v>
      </c>
      <c r="E87" s="92" t="s">
        <v>432</v>
      </c>
      <c r="F87" s="90" t="s">
        <v>38</v>
      </c>
    </row>
    <row r="88" spans="1:6" x14ac:dyDescent="0.25">
      <c r="A88" s="91"/>
      <c r="B88" s="91"/>
      <c r="C88" s="35" t="s">
        <v>39</v>
      </c>
      <c r="D88" s="35" t="s">
        <v>398</v>
      </c>
      <c r="E88" s="93"/>
      <c r="F88" s="94"/>
    </row>
    <row r="89" spans="1:6" x14ac:dyDescent="0.25">
      <c r="A89" s="90" t="s">
        <v>433</v>
      </c>
      <c r="B89" s="90" t="s">
        <v>400</v>
      </c>
      <c r="C89" s="34" t="s">
        <v>36</v>
      </c>
      <c r="D89" s="34" t="s">
        <v>37</v>
      </c>
      <c r="E89" s="92" t="s">
        <v>434</v>
      </c>
      <c r="F89" s="90" t="s">
        <v>38</v>
      </c>
    </row>
    <row r="90" spans="1:6" x14ac:dyDescent="0.25">
      <c r="A90" s="91"/>
      <c r="B90" s="91"/>
      <c r="C90" s="35" t="s">
        <v>39</v>
      </c>
      <c r="D90" s="35" t="s">
        <v>400</v>
      </c>
      <c r="E90" s="93"/>
      <c r="F90" s="94"/>
    </row>
    <row r="91" spans="1:6" x14ac:dyDescent="0.25">
      <c r="A91" s="90" t="s">
        <v>435</v>
      </c>
      <c r="B91" s="90" t="s">
        <v>402</v>
      </c>
      <c r="C91" s="34" t="s">
        <v>36</v>
      </c>
      <c r="D91" s="34" t="s">
        <v>37</v>
      </c>
      <c r="E91" s="92" t="s">
        <v>436</v>
      </c>
      <c r="F91" s="90" t="s">
        <v>38</v>
      </c>
    </row>
    <row r="92" spans="1:6" x14ac:dyDescent="0.25">
      <c r="A92" s="91"/>
      <c r="B92" s="91"/>
      <c r="C92" s="35" t="s">
        <v>39</v>
      </c>
      <c r="D92" s="35" t="s">
        <v>402</v>
      </c>
      <c r="E92" s="93"/>
      <c r="F92" s="94"/>
    </row>
    <row r="93" spans="1:6" x14ac:dyDescent="0.25">
      <c r="A93" s="90" t="s">
        <v>437</v>
      </c>
      <c r="B93" s="90" t="s">
        <v>404</v>
      </c>
      <c r="C93" s="34" t="s">
        <v>36</v>
      </c>
      <c r="D93" s="34" t="s">
        <v>37</v>
      </c>
      <c r="E93" s="92" t="s">
        <v>438</v>
      </c>
      <c r="F93" s="90" t="s">
        <v>38</v>
      </c>
    </row>
    <row r="94" spans="1:6" x14ac:dyDescent="0.25">
      <c r="A94" s="91"/>
      <c r="B94" s="91"/>
      <c r="C94" s="35" t="s">
        <v>39</v>
      </c>
      <c r="D94" s="35" t="s">
        <v>404</v>
      </c>
      <c r="E94" s="93"/>
      <c r="F94" s="94"/>
    </row>
    <row r="95" spans="1:6" x14ac:dyDescent="0.25">
      <c r="A95" s="90" t="s">
        <v>439</v>
      </c>
      <c r="B95" s="90" t="s">
        <v>406</v>
      </c>
      <c r="C95" s="34" t="s">
        <v>36</v>
      </c>
      <c r="D95" s="34" t="s">
        <v>37</v>
      </c>
      <c r="E95" s="92" t="s">
        <v>438</v>
      </c>
      <c r="F95" s="90" t="s">
        <v>38</v>
      </c>
    </row>
    <row r="96" spans="1:6" x14ac:dyDescent="0.25">
      <c r="A96" s="90"/>
      <c r="B96" s="90"/>
      <c r="C96" s="107" t="s">
        <v>39</v>
      </c>
      <c r="D96" s="107" t="s">
        <v>406</v>
      </c>
      <c r="E96" s="92"/>
      <c r="F96" s="94"/>
    </row>
  </sheetData>
  <mergeCells count="188">
    <mergeCell ref="A6:A7"/>
    <mergeCell ref="B6:B7"/>
    <mergeCell ref="E6:E7"/>
    <mergeCell ref="F6:F7"/>
    <mergeCell ref="A8:A9"/>
    <mergeCell ref="B8:B9"/>
    <mergeCell ref="E8:E9"/>
    <mergeCell ref="F8:F9"/>
    <mergeCell ref="A2:A3"/>
    <mergeCell ref="B2:B3"/>
    <mergeCell ref="E2:E3"/>
    <mergeCell ref="F2:F3"/>
    <mergeCell ref="A4:A5"/>
    <mergeCell ref="B4:B5"/>
    <mergeCell ref="E4:E5"/>
    <mergeCell ref="F4:F5"/>
    <mergeCell ref="A14:A15"/>
    <mergeCell ref="B14:B15"/>
    <mergeCell ref="E14:E15"/>
    <mergeCell ref="F14:F15"/>
    <mergeCell ref="A16:A17"/>
    <mergeCell ref="B16:B17"/>
    <mergeCell ref="E16:E17"/>
    <mergeCell ref="F16:F17"/>
    <mergeCell ref="A10:A11"/>
    <mergeCell ref="B10:B11"/>
    <mergeCell ref="E10:E11"/>
    <mergeCell ref="F10:F11"/>
    <mergeCell ref="A12:A13"/>
    <mergeCell ref="B12:B13"/>
    <mergeCell ref="E12:E13"/>
    <mergeCell ref="F12:F13"/>
    <mergeCell ref="A22:A23"/>
    <mergeCell ref="B22:B23"/>
    <mergeCell ref="E22:E23"/>
    <mergeCell ref="F22:F23"/>
    <mergeCell ref="A24:A25"/>
    <mergeCell ref="B24:B25"/>
    <mergeCell ref="E24:E25"/>
    <mergeCell ref="F24:F25"/>
    <mergeCell ref="A18:A19"/>
    <mergeCell ref="B18:B19"/>
    <mergeCell ref="E18:E19"/>
    <mergeCell ref="F18:F19"/>
    <mergeCell ref="A20:A21"/>
    <mergeCell ref="B20:B21"/>
    <mergeCell ref="E20:E21"/>
    <mergeCell ref="F20:F21"/>
    <mergeCell ref="A30:A31"/>
    <mergeCell ref="B30:B31"/>
    <mergeCell ref="E30:E31"/>
    <mergeCell ref="F30:F31"/>
    <mergeCell ref="A32:A33"/>
    <mergeCell ref="B32:B33"/>
    <mergeCell ref="E32:E33"/>
    <mergeCell ref="F32:F33"/>
    <mergeCell ref="A26:A27"/>
    <mergeCell ref="B26:B27"/>
    <mergeCell ref="E26:E27"/>
    <mergeCell ref="F26:F27"/>
    <mergeCell ref="A28:A29"/>
    <mergeCell ref="B28:B29"/>
    <mergeCell ref="E28:E29"/>
    <mergeCell ref="F28:F29"/>
    <mergeCell ref="A38:A39"/>
    <mergeCell ref="B38:B39"/>
    <mergeCell ref="E38:E39"/>
    <mergeCell ref="F38:F39"/>
    <mergeCell ref="A40:A41"/>
    <mergeCell ref="B40:B41"/>
    <mergeCell ref="E40:E41"/>
    <mergeCell ref="F40:F41"/>
    <mergeCell ref="A34:A35"/>
    <mergeCell ref="B34:B35"/>
    <mergeCell ref="E34:E35"/>
    <mergeCell ref="F34:F35"/>
    <mergeCell ref="A36:A37"/>
    <mergeCell ref="B36:B37"/>
    <mergeCell ref="E36:E37"/>
    <mergeCell ref="F36:F37"/>
    <mergeCell ref="A46:A47"/>
    <mergeCell ref="B46:B47"/>
    <mergeCell ref="E46:E47"/>
    <mergeCell ref="F46:F47"/>
    <mergeCell ref="A48:A49"/>
    <mergeCell ref="B48:B49"/>
    <mergeCell ref="E48:E49"/>
    <mergeCell ref="F48:F49"/>
    <mergeCell ref="A42:A43"/>
    <mergeCell ref="B42:B43"/>
    <mergeCell ref="E42:E43"/>
    <mergeCell ref="F42:F43"/>
    <mergeCell ref="A44:A45"/>
    <mergeCell ref="B44:B45"/>
    <mergeCell ref="E44:E45"/>
    <mergeCell ref="F44:F45"/>
    <mergeCell ref="A54:A55"/>
    <mergeCell ref="B54:B55"/>
    <mergeCell ref="E54:E55"/>
    <mergeCell ref="F54:F55"/>
    <mergeCell ref="A56:A57"/>
    <mergeCell ref="B56:B57"/>
    <mergeCell ref="E56:E57"/>
    <mergeCell ref="F56:F57"/>
    <mergeCell ref="A50:A51"/>
    <mergeCell ref="B50:B51"/>
    <mergeCell ref="E50:E51"/>
    <mergeCell ref="F50:F51"/>
    <mergeCell ref="A52:A53"/>
    <mergeCell ref="B52:B53"/>
    <mergeCell ref="E52:E53"/>
    <mergeCell ref="F52:F53"/>
    <mergeCell ref="A62:A63"/>
    <mergeCell ref="B62:B63"/>
    <mergeCell ref="E62:E63"/>
    <mergeCell ref="F62:F63"/>
    <mergeCell ref="A64:A65"/>
    <mergeCell ref="B64:B65"/>
    <mergeCell ref="E64:E65"/>
    <mergeCell ref="F64:F65"/>
    <mergeCell ref="A58:A59"/>
    <mergeCell ref="B58:B59"/>
    <mergeCell ref="E58:E59"/>
    <mergeCell ref="F58:F59"/>
    <mergeCell ref="A60:A61"/>
    <mergeCell ref="B60:B61"/>
    <mergeCell ref="E60:E61"/>
    <mergeCell ref="F60:F61"/>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79:A80"/>
    <mergeCell ref="B79:B80"/>
    <mergeCell ref="E79:E80"/>
    <mergeCell ref="F79:F80"/>
    <mergeCell ref="A81:A82"/>
    <mergeCell ref="B81:B82"/>
    <mergeCell ref="E81:E82"/>
    <mergeCell ref="F81:F82"/>
    <mergeCell ref="A74:A75"/>
    <mergeCell ref="B74:B75"/>
    <mergeCell ref="E74:E75"/>
    <mergeCell ref="F74:F75"/>
    <mergeCell ref="A76:A77"/>
    <mergeCell ref="B76:B77"/>
    <mergeCell ref="E76:E78"/>
    <mergeCell ref="F76:F78"/>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95:A96"/>
    <mergeCell ref="B95:B96"/>
    <mergeCell ref="E95:E96"/>
    <mergeCell ref="F95:F96"/>
    <mergeCell ref="A91:A92"/>
    <mergeCell ref="B91:B92"/>
    <mergeCell ref="E91:E92"/>
    <mergeCell ref="F91:F92"/>
    <mergeCell ref="A93:A94"/>
    <mergeCell ref="B93:B94"/>
    <mergeCell ref="E93:E94"/>
    <mergeCell ref="F93:F9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1EFF7-0871-47D5-A01C-F5A8F43B2229}">
  <dimension ref="A1:F13"/>
  <sheetViews>
    <sheetView workbookViewId="0">
      <selection activeCell="L31" sqref="L31"/>
    </sheetView>
  </sheetViews>
  <sheetFormatPr defaultRowHeight="15" x14ac:dyDescent="0.25"/>
  <sheetData>
    <row r="1" spans="1:6" x14ac:dyDescent="0.25">
      <c r="A1" s="32" t="s">
        <v>28</v>
      </c>
      <c r="B1" s="33" t="s">
        <v>29</v>
      </c>
      <c r="C1" s="33" t="s">
        <v>30</v>
      </c>
      <c r="D1" s="33" t="s">
        <v>31</v>
      </c>
      <c r="E1" s="33" t="s">
        <v>32</v>
      </c>
      <c r="F1" s="33" t="s">
        <v>33</v>
      </c>
    </row>
    <row r="2" spans="1:6" x14ac:dyDescent="0.25">
      <c r="A2" s="38" t="s">
        <v>505</v>
      </c>
      <c r="B2" s="38" t="s">
        <v>506</v>
      </c>
      <c r="C2" s="108" t="s">
        <v>36</v>
      </c>
      <c r="D2" s="108" t="s">
        <v>80</v>
      </c>
      <c r="E2" s="38" t="s">
        <v>507</v>
      </c>
      <c r="F2" s="110" t="s">
        <v>38</v>
      </c>
    </row>
    <row r="3" spans="1:6" x14ac:dyDescent="0.25">
      <c r="A3" s="38"/>
      <c r="B3" s="38"/>
      <c r="C3" s="109" t="s">
        <v>39</v>
      </c>
      <c r="D3" s="1" t="s">
        <v>506</v>
      </c>
      <c r="E3" s="38"/>
      <c r="F3" s="111"/>
    </row>
    <row r="4" spans="1:6" x14ac:dyDescent="0.25">
      <c r="A4" s="38" t="s">
        <v>505</v>
      </c>
      <c r="B4" s="38" t="s">
        <v>508</v>
      </c>
      <c r="C4" s="108" t="s">
        <v>36</v>
      </c>
      <c r="D4" s="108" t="s">
        <v>509</v>
      </c>
      <c r="E4" s="38" t="s">
        <v>510</v>
      </c>
      <c r="F4" s="110" t="s">
        <v>38</v>
      </c>
    </row>
    <row r="5" spans="1:6" x14ac:dyDescent="0.25">
      <c r="A5" s="38"/>
      <c r="B5" s="38"/>
      <c r="C5" s="109" t="s">
        <v>39</v>
      </c>
      <c r="D5" s="1" t="s">
        <v>508</v>
      </c>
      <c r="E5" s="38"/>
      <c r="F5" s="111"/>
    </row>
    <row r="6" spans="1:6" x14ac:dyDescent="0.25">
      <c r="A6" s="38" t="s">
        <v>513</v>
      </c>
      <c r="B6" s="38" t="s">
        <v>506</v>
      </c>
      <c r="C6" s="108" t="s">
        <v>36</v>
      </c>
      <c r="D6" s="108" t="s">
        <v>511</v>
      </c>
      <c r="E6" s="38" t="s">
        <v>507</v>
      </c>
      <c r="F6" s="110" t="s">
        <v>38</v>
      </c>
    </row>
    <row r="7" spans="1:6" x14ac:dyDescent="0.25">
      <c r="A7" s="38"/>
      <c r="B7" s="38"/>
      <c r="C7" s="109" t="s">
        <v>39</v>
      </c>
      <c r="D7" s="1" t="s">
        <v>506</v>
      </c>
      <c r="E7" s="38"/>
      <c r="F7" s="112"/>
    </row>
    <row r="8" spans="1:6" x14ac:dyDescent="0.25">
      <c r="A8" s="38" t="s">
        <v>513</v>
      </c>
      <c r="B8" s="38" t="s">
        <v>508</v>
      </c>
      <c r="C8" s="108" t="s">
        <v>36</v>
      </c>
      <c r="D8" s="108" t="s">
        <v>512</v>
      </c>
      <c r="E8" s="38" t="s">
        <v>510</v>
      </c>
      <c r="F8" s="113" t="s">
        <v>38</v>
      </c>
    </row>
    <row r="9" spans="1:6" x14ac:dyDescent="0.25">
      <c r="A9" s="38"/>
      <c r="B9" s="38"/>
      <c r="C9" s="109" t="s">
        <v>39</v>
      </c>
      <c r="D9" s="1" t="s">
        <v>508</v>
      </c>
      <c r="E9" s="38"/>
      <c r="F9" s="113"/>
    </row>
    <row r="10" spans="1:6" x14ac:dyDescent="0.25">
      <c r="A10" s="38" t="s">
        <v>514</v>
      </c>
      <c r="B10" s="38" t="s">
        <v>520</v>
      </c>
      <c r="C10" s="1" t="s">
        <v>36</v>
      </c>
      <c r="D10" s="1" t="s">
        <v>515</v>
      </c>
      <c r="E10" s="38" t="s">
        <v>519</v>
      </c>
      <c r="F10" s="114" t="s">
        <v>71</v>
      </c>
    </row>
    <row r="11" spans="1:6" x14ac:dyDescent="0.25">
      <c r="A11" s="38"/>
      <c r="B11" s="38"/>
      <c r="C11" s="1" t="s">
        <v>39</v>
      </c>
      <c r="D11" s="1" t="s">
        <v>516</v>
      </c>
      <c r="E11" s="38"/>
      <c r="F11" s="114"/>
    </row>
    <row r="12" spans="1:6" x14ac:dyDescent="0.25">
      <c r="A12" s="38"/>
      <c r="B12" s="38"/>
      <c r="C12" s="1" t="s">
        <v>41</v>
      </c>
      <c r="D12" s="1" t="s">
        <v>517</v>
      </c>
      <c r="E12" s="38"/>
      <c r="F12" s="114"/>
    </row>
    <row r="13" spans="1:6" x14ac:dyDescent="0.25">
      <c r="A13" s="38"/>
      <c r="B13" s="38"/>
      <c r="C13" s="1" t="s">
        <v>43</v>
      </c>
      <c r="D13" s="1" t="s">
        <v>518</v>
      </c>
      <c r="E13" s="38"/>
      <c r="F13" s="114"/>
    </row>
  </sheetData>
  <mergeCells count="20">
    <mergeCell ref="E4:E5"/>
    <mergeCell ref="F4:F5"/>
    <mergeCell ref="E10:E13"/>
    <mergeCell ref="F10:F13"/>
    <mergeCell ref="A10:A13"/>
    <mergeCell ref="B10:B13"/>
    <mergeCell ref="E2:E3"/>
    <mergeCell ref="B2:B3"/>
    <mergeCell ref="A2:A3"/>
    <mergeCell ref="F2:F3"/>
    <mergeCell ref="A4:A5"/>
    <mergeCell ref="B4:B5"/>
    <mergeCell ref="A6:A7"/>
    <mergeCell ref="B6:B7"/>
    <mergeCell ref="E6:E7"/>
    <mergeCell ref="F6:F7"/>
    <mergeCell ref="A8:A9"/>
    <mergeCell ref="B8:B9"/>
    <mergeCell ref="E8:E9"/>
    <mergeCell ref="F8:F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AE30-26B3-4006-90C6-FD656B98958F}">
  <dimension ref="C3:I32"/>
  <sheetViews>
    <sheetView workbookViewId="0">
      <selection activeCell="K24" sqref="K24"/>
    </sheetView>
  </sheetViews>
  <sheetFormatPr defaultRowHeight="15" x14ac:dyDescent="0.25"/>
  <cols>
    <col min="3" max="3" width="37.42578125" customWidth="1"/>
    <col min="4" max="4" width="11" customWidth="1"/>
    <col min="5" max="5" width="13.42578125" customWidth="1"/>
    <col min="6" max="6" width="14.42578125" customWidth="1"/>
    <col min="8" max="8" width="45" bestFit="1" customWidth="1"/>
    <col min="9" max="9" width="23.42578125" customWidth="1"/>
    <col min="10" max="10" width="12.28515625" customWidth="1"/>
    <col min="11" max="11" width="13.28515625" customWidth="1"/>
    <col min="13" max="13" width="20.7109375" customWidth="1"/>
  </cols>
  <sheetData>
    <row r="3" spans="3:9" ht="16.5" x14ac:dyDescent="0.25">
      <c r="D3" s="116"/>
    </row>
    <row r="4" spans="3:9" x14ac:dyDescent="0.25">
      <c r="C4" s="117" t="s">
        <v>522</v>
      </c>
      <c r="D4" s="118"/>
      <c r="E4" s="118"/>
      <c r="F4" s="118"/>
    </row>
    <row r="5" spans="3:9" x14ac:dyDescent="0.25">
      <c r="C5" s="119" t="s">
        <v>523</v>
      </c>
      <c r="D5" s="119" t="s">
        <v>356</v>
      </c>
      <c r="E5" s="119" t="s">
        <v>71</v>
      </c>
      <c r="F5" s="119" t="s">
        <v>38</v>
      </c>
      <c r="H5" s="120" t="s">
        <v>524</v>
      </c>
      <c r="I5" s="121"/>
    </row>
    <row r="6" spans="3:9" ht="30" x14ac:dyDescent="0.25">
      <c r="C6" s="122" t="s">
        <v>525</v>
      </c>
      <c r="D6" s="122">
        <f>COUNTIFS(OrangeHRM_AllTestCases!J:J,"Low")</f>
        <v>17</v>
      </c>
      <c r="E6" s="122">
        <f>COUNTIFS(OrangeHRM_AllTestCases!J:J,"Medium")</f>
        <v>26</v>
      </c>
      <c r="F6" s="122">
        <f>COUNTIFS(OrangeHRM_AllTestCases!J:J,"High")</f>
        <v>40</v>
      </c>
      <c r="H6" s="27" t="s">
        <v>526</v>
      </c>
      <c r="I6" s="10" t="s">
        <v>527</v>
      </c>
    </row>
    <row r="7" spans="3:9" x14ac:dyDescent="0.25">
      <c r="C7" s="122" t="s">
        <v>528</v>
      </c>
      <c r="D7" s="122">
        <f>I7</f>
        <v>4</v>
      </c>
      <c r="E7" s="122">
        <f>I8</f>
        <v>6</v>
      </c>
      <c r="F7" s="122">
        <f>I9</f>
        <v>8</v>
      </c>
      <c r="H7" s="7" t="s">
        <v>529</v>
      </c>
      <c r="I7" s="123">
        <v>4</v>
      </c>
    </row>
    <row r="8" spans="3:9" x14ac:dyDescent="0.25">
      <c r="C8" s="124" t="s">
        <v>530</v>
      </c>
      <c r="D8" s="122">
        <f>D$6*D7</f>
        <v>68</v>
      </c>
      <c r="E8" s="122">
        <f>E$6*E7</f>
        <v>156</v>
      </c>
      <c r="F8" s="122">
        <f>F6*F7</f>
        <v>320</v>
      </c>
      <c r="H8" s="125" t="s">
        <v>71</v>
      </c>
      <c r="I8" s="126">
        <v>6</v>
      </c>
    </row>
    <row r="9" spans="3:9" x14ac:dyDescent="0.25">
      <c r="C9" s="122" t="s">
        <v>531</v>
      </c>
      <c r="D9" s="122">
        <f>D8*I11/100</f>
        <v>3.4</v>
      </c>
      <c r="E9" s="122">
        <f>E8*I11/100</f>
        <v>7.8</v>
      </c>
      <c r="F9" s="122">
        <f>F8*I11/100</f>
        <v>16</v>
      </c>
      <c r="H9" s="125" t="s">
        <v>125</v>
      </c>
      <c r="I9" s="126">
        <v>8</v>
      </c>
    </row>
    <row r="10" spans="3:9" x14ac:dyDescent="0.25">
      <c r="C10" s="122" t="s">
        <v>532</v>
      </c>
      <c r="D10" s="127">
        <f>D8*I10/100</f>
        <v>3.4</v>
      </c>
      <c r="E10" s="127">
        <f>E8*I10/100</f>
        <v>7.8</v>
      </c>
      <c r="F10" s="122">
        <f>F8*I10/100</f>
        <v>16</v>
      </c>
      <c r="H10" s="7" t="s">
        <v>532</v>
      </c>
      <c r="I10" s="126">
        <v>5</v>
      </c>
    </row>
    <row r="11" spans="3:9" x14ac:dyDescent="0.25">
      <c r="C11" s="128" t="s">
        <v>533</v>
      </c>
      <c r="D11" s="129">
        <f>ROUND(SUM(D8:F10)*I13/100,0)</f>
        <v>60</v>
      </c>
      <c r="E11" s="130"/>
      <c r="F11" s="131"/>
      <c r="H11" s="7" t="s">
        <v>531</v>
      </c>
      <c r="I11" s="126">
        <v>5</v>
      </c>
    </row>
    <row r="12" spans="3:9" x14ac:dyDescent="0.25">
      <c r="C12" s="124" t="s">
        <v>534</v>
      </c>
      <c r="D12" s="129">
        <f>ROUND(SUM(D8:F11),0)</f>
        <v>658</v>
      </c>
      <c r="E12" s="130"/>
      <c r="F12" s="131"/>
      <c r="H12" s="10" t="s">
        <v>535</v>
      </c>
      <c r="I12" s="126">
        <v>5</v>
      </c>
    </row>
    <row r="13" spans="3:9" ht="30" x14ac:dyDescent="0.25">
      <c r="C13" s="132" t="s">
        <v>536</v>
      </c>
      <c r="D13" s="132"/>
      <c r="E13" s="132"/>
      <c r="F13" s="132"/>
      <c r="H13" s="10" t="s">
        <v>537</v>
      </c>
      <c r="I13" s="126">
        <v>10</v>
      </c>
    </row>
    <row r="14" spans="3:9" x14ac:dyDescent="0.25">
      <c r="C14" s="133" t="s">
        <v>535</v>
      </c>
      <c r="D14" s="134">
        <f>ROUND(D12*I12/100,0)</f>
        <v>33</v>
      </c>
      <c r="E14" s="134"/>
      <c r="F14" s="134"/>
      <c r="H14" s="7" t="s">
        <v>538</v>
      </c>
      <c r="I14" s="126">
        <v>25</v>
      </c>
    </row>
    <row r="15" spans="3:9" x14ac:dyDescent="0.25">
      <c r="C15" s="133" t="s">
        <v>538</v>
      </c>
      <c r="D15" s="135">
        <f>ROUND(D12*I14/100,0)</f>
        <v>165</v>
      </c>
      <c r="E15" s="135"/>
      <c r="F15" s="135"/>
      <c r="H15" s="7" t="s">
        <v>539</v>
      </c>
      <c r="I15" s="136">
        <v>1.5</v>
      </c>
    </row>
    <row r="16" spans="3:9" x14ac:dyDescent="0.25">
      <c r="C16" s="137" t="s">
        <v>540</v>
      </c>
      <c r="D16" s="135">
        <f>D15+D14+D12</f>
        <v>856</v>
      </c>
      <c r="E16" s="135"/>
      <c r="F16" s="135"/>
      <c r="H16" s="7" t="s">
        <v>541</v>
      </c>
      <c r="I16" s="136">
        <v>1.25</v>
      </c>
    </row>
    <row r="17" spans="3:9" x14ac:dyDescent="0.25">
      <c r="C17" s="122" t="s">
        <v>542</v>
      </c>
      <c r="D17" s="138">
        <f>I16*D16</f>
        <v>1070</v>
      </c>
      <c r="E17" s="139"/>
      <c r="F17" s="140"/>
      <c r="H17" s="7" t="s">
        <v>543</v>
      </c>
      <c r="I17" s="136">
        <v>1</v>
      </c>
    </row>
    <row r="18" spans="3:9" x14ac:dyDescent="0.25">
      <c r="C18" s="122" t="s">
        <v>544</v>
      </c>
      <c r="D18" s="135">
        <f>ROUND(D17/8,0)</f>
        <v>134</v>
      </c>
      <c r="E18" s="135"/>
      <c r="F18" s="135"/>
    </row>
    <row r="26" spans="3:9" x14ac:dyDescent="0.25">
      <c r="C26" s="14" t="s">
        <v>545</v>
      </c>
      <c r="D26" s="14" t="s">
        <v>546</v>
      </c>
    </row>
    <row r="27" spans="3:9" x14ac:dyDescent="0.25">
      <c r="C27" s="7" t="s">
        <v>547</v>
      </c>
      <c r="D27" s="7">
        <v>47</v>
      </c>
    </row>
    <row r="28" spans="3:9" x14ac:dyDescent="0.25">
      <c r="C28" s="7" t="s">
        <v>548</v>
      </c>
      <c r="D28" s="7">
        <v>17</v>
      </c>
    </row>
    <row r="29" spans="3:9" x14ac:dyDescent="0.25">
      <c r="C29" s="7" t="s">
        <v>451</v>
      </c>
      <c r="D29" s="7">
        <v>15</v>
      </c>
    </row>
    <row r="30" spans="3:9" x14ac:dyDescent="0.25">
      <c r="C30" s="7" t="s">
        <v>7</v>
      </c>
      <c r="D30" s="7">
        <v>16</v>
      </c>
    </row>
    <row r="31" spans="3:9" x14ac:dyDescent="0.25">
      <c r="C31" s="141" t="s">
        <v>550</v>
      </c>
      <c r="D31" s="7">
        <v>5</v>
      </c>
    </row>
    <row r="32" spans="3:9" x14ac:dyDescent="0.25">
      <c r="C32" s="141" t="s">
        <v>549</v>
      </c>
      <c r="D32" s="7">
        <f>SUM(D27:D31)</f>
        <v>100</v>
      </c>
    </row>
  </sheetData>
  <protectedRanges>
    <protectedRange sqref="I7:I17" name="Range1_1_1"/>
  </protectedRanges>
  <mergeCells count="10">
    <mergeCell ref="D15:F15"/>
    <mergeCell ref="D16:F16"/>
    <mergeCell ref="D17:F17"/>
    <mergeCell ref="D18:F18"/>
    <mergeCell ref="C4:F4"/>
    <mergeCell ref="H5:I5"/>
    <mergeCell ref="D11:F11"/>
    <mergeCell ref="D12:F12"/>
    <mergeCell ref="C13:F13"/>
    <mergeCell ref="D14:F14"/>
  </mergeCells>
  <hyperlinks>
    <hyperlink ref="C4:F4" location="Orange_Application!A1" display="Orange_Application!A1" xr:uid="{6406178A-6E36-4034-92DF-F662239EEE2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B7FD-0A0C-4922-BAC2-3843FD450088}">
  <dimension ref="A1:N101"/>
  <sheetViews>
    <sheetView tabSelected="1" workbookViewId="0">
      <selection activeCell="J19" sqref="J19"/>
    </sheetView>
  </sheetViews>
  <sheetFormatPr defaultRowHeight="15" x14ac:dyDescent="0.25"/>
  <cols>
    <col min="1" max="1" width="24.140625" customWidth="1"/>
    <col min="2" max="2" width="27.5703125" customWidth="1"/>
    <col min="3" max="3" width="0.28515625" style="98" customWidth="1"/>
    <col min="4" max="4" width="83.5703125" customWidth="1"/>
    <col min="5" max="5" width="0.28515625" customWidth="1"/>
    <col min="6" max="6" width="0.140625" style="98" customWidth="1"/>
    <col min="7" max="7" width="23.7109375" customWidth="1"/>
    <col min="8" max="8" width="19.42578125" customWidth="1"/>
    <col min="10" max="10" width="14.140625" customWidth="1"/>
    <col min="11" max="11" width="17.28515625" customWidth="1"/>
    <col min="12" max="12" width="22.140625" customWidth="1"/>
    <col min="13" max="13" width="13.7109375" customWidth="1"/>
    <col min="14" max="14" width="11.85546875" customWidth="1"/>
  </cols>
  <sheetData>
    <row r="1" spans="1:14" s="24" customFormat="1" x14ac:dyDescent="0.25">
      <c r="A1" s="23" t="s">
        <v>440</v>
      </c>
      <c r="B1" s="23" t="s">
        <v>441</v>
      </c>
      <c r="C1" s="23" t="s">
        <v>502</v>
      </c>
      <c r="D1" s="23" t="s">
        <v>442</v>
      </c>
      <c r="E1" s="23" t="s">
        <v>118</v>
      </c>
      <c r="F1" s="23" t="s">
        <v>503</v>
      </c>
      <c r="G1" s="103" t="s">
        <v>443</v>
      </c>
      <c r="H1" s="103" t="s">
        <v>444</v>
      </c>
      <c r="I1" s="103" t="s">
        <v>445</v>
      </c>
      <c r="J1" s="103" t="s">
        <v>446</v>
      </c>
      <c r="K1" s="103" t="s">
        <v>447</v>
      </c>
      <c r="L1" s="103" t="s">
        <v>448</v>
      </c>
      <c r="M1" s="103" t="s">
        <v>449</v>
      </c>
      <c r="N1" s="103" t="s">
        <v>450</v>
      </c>
    </row>
    <row r="2" spans="1:14" x14ac:dyDescent="0.25">
      <c r="A2" s="26" t="s">
        <v>454</v>
      </c>
      <c r="B2" s="7" t="s">
        <v>451</v>
      </c>
      <c r="C2" s="104"/>
      <c r="D2" s="26" t="s">
        <v>35</v>
      </c>
      <c r="E2" s="7"/>
      <c r="F2" s="104"/>
      <c r="G2" s="7" t="s">
        <v>21</v>
      </c>
      <c r="H2" s="104" t="s">
        <v>504</v>
      </c>
      <c r="I2" s="7"/>
      <c r="J2" s="100" t="s">
        <v>38</v>
      </c>
      <c r="K2" s="7"/>
      <c r="L2" s="7"/>
      <c r="M2" s="7"/>
      <c r="N2" s="7"/>
    </row>
    <row r="3" spans="1:14" x14ac:dyDescent="0.25">
      <c r="A3" s="26" t="s">
        <v>455</v>
      </c>
      <c r="B3" s="7" t="s">
        <v>451</v>
      </c>
      <c r="C3" s="104"/>
      <c r="D3" s="26" t="s">
        <v>47</v>
      </c>
      <c r="E3" s="7"/>
      <c r="F3" s="104"/>
      <c r="G3" s="7" t="s">
        <v>21</v>
      </c>
      <c r="H3" s="104" t="s">
        <v>504</v>
      </c>
      <c r="I3" s="7"/>
      <c r="J3" s="100" t="s">
        <v>38</v>
      </c>
      <c r="K3" s="7"/>
      <c r="L3" s="7"/>
      <c r="M3" s="7"/>
      <c r="N3" s="7"/>
    </row>
    <row r="4" spans="1:14" x14ac:dyDescent="0.25">
      <c r="A4" s="26" t="s">
        <v>456</v>
      </c>
      <c r="B4" s="7" t="s">
        <v>451</v>
      </c>
      <c r="C4" s="104"/>
      <c r="D4" s="26" t="s">
        <v>51</v>
      </c>
      <c r="E4" s="7"/>
      <c r="F4" s="104"/>
      <c r="G4" s="7" t="s">
        <v>21</v>
      </c>
      <c r="H4" s="104" t="s">
        <v>504</v>
      </c>
      <c r="I4" s="7"/>
      <c r="J4" s="100" t="s">
        <v>38</v>
      </c>
      <c r="K4" s="7"/>
      <c r="L4" s="7"/>
      <c r="M4" s="7"/>
      <c r="N4" s="7"/>
    </row>
    <row r="5" spans="1:14" x14ac:dyDescent="0.25">
      <c r="A5" s="26" t="s">
        <v>457</v>
      </c>
      <c r="B5" s="7" t="s">
        <v>451</v>
      </c>
      <c r="C5" s="104"/>
      <c r="D5" s="26" t="s">
        <v>55</v>
      </c>
      <c r="E5" s="7"/>
      <c r="F5" s="104"/>
      <c r="G5" s="7" t="s">
        <v>21</v>
      </c>
      <c r="H5" s="104" t="s">
        <v>504</v>
      </c>
      <c r="I5" s="7"/>
      <c r="J5" s="100" t="s">
        <v>38</v>
      </c>
      <c r="K5" s="7"/>
      <c r="L5" s="7"/>
      <c r="M5" s="7"/>
      <c r="N5" s="7"/>
    </row>
    <row r="6" spans="1:14" x14ac:dyDescent="0.25">
      <c r="A6" s="27" t="s">
        <v>458</v>
      </c>
      <c r="B6" s="7" t="s">
        <v>451</v>
      </c>
      <c r="C6" s="104"/>
      <c r="D6" s="26" t="s">
        <v>70</v>
      </c>
      <c r="E6" s="7"/>
      <c r="F6" s="104"/>
      <c r="G6" s="7" t="s">
        <v>21</v>
      </c>
      <c r="H6" s="104" t="s">
        <v>504</v>
      </c>
      <c r="I6" s="7"/>
      <c r="J6" s="101" t="s">
        <v>71</v>
      </c>
      <c r="K6" s="7"/>
      <c r="L6" s="7"/>
      <c r="M6" s="7"/>
      <c r="N6" s="7"/>
    </row>
    <row r="7" spans="1:14" x14ac:dyDescent="0.25">
      <c r="A7" s="27" t="s">
        <v>459</v>
      </c>
      <c r="B7" s="7" t="s">
        <v>451</v>
      </c>
      <c r="C7" s="104"/>
      <c r="D7" s="26" t="s">
        <v>76</v>
      </c>
      <c r="E7" s="7"/>
      <c r="F7" s="104"/>
      <c r="G7" s="7" t="s">
        <v>21</v>
      </c>
      <c r="H7" s="104" t="s">
        <v>504</v>
      </c>
      <c r="I7" s="7"/>
      <c r="J7" s="101" t="s">
        <v>71</v>
      </c>
      <c r="K7" s="7"/>
      <c r="L7" s="7"/>
      <c r="M7" s="7"/>
      <c r="N7" s="7"/>
    </row>
    <row r="8" spans="1:14" x14ac:dyDescent="0.25">
      <c r="A8" s="26" t="s">
        <v>476</v>
      </c>
      <c r="B8" s="7" t="s">
        <v>451</v>
      </c>
      <c r="C8" s="104"/>
      <c r="D8" s="26" t="s">
        <v>79</v>
      </c>
      <c r="E8" s="7"/>
      <c r="F8" s="104"/>
      <c r="G8" s="7" t="s">
        <v>21</v>
      </c>
      <c r="H8" s="104" t="s">
        <v>504</v>
      </c>
      <c r="I8" s="7"/>
      <c r="J8" s="100" t="s">
        <v>71</v>
      </c>
      <c r="K8" s="7"/>
      <c r="L8" s="7"/>
      <c r="M8" s="7"/>
      <c r="N8" s="7"/>
    </row>
    <row r="9" spans="1:14" x14ac:dyDescent="0.25">
      <c r="A9" s="26" t="s">
        <v>477</v>
      </c>
      <c r="B9" s="7" t="s">
        <v>451</v>
      </c>
      <c r="C9" s="104"/>
      <c r="D9" s="26" t="s">
        <v>82</v>
      </c>
      <c r="E9" s="7"/>
      <c r="F9" s="104"/>
      <c r="G9" s="7" t="s">
        <v>21</v>
      </c>
      <c r="H9" s="104" t="s">
        <v>504</v>
      </c>
      <c r="I9" s="7"/>
      <c r="J9" s="100" t="s">
        <v>71</v>
      </c>
      <c r="K9" s="7"/>
      <c r="L9" s="7"/>
      <c r="M9" s="7"/>
      <c r="N9" s="7"/>
    </row>
    <row r="10" spans="1:14" x14ac:dyDescent="0.25">
      <c r="A10" s="26" t="s">
        <v>478</v>
      </c>
      <c r="B10" s="7" t="s">
        <v>451</v>
      </c>
      <c r="C10" s="104"/>
      <c r="D10" s="26" t="s">
        <v>84</v>
      </c>
      <c r="E10" s="7"/>
      <c r="F10" s="104"/>
      <c r="G10" s="7" t="s">
        <v>21</v>
      </c>
      <c r="H10" s="104" t="s">
        <v>504</v>
      </c>
      <c r="I10" s="7"/>
      <c r="J10" s="100" t="s">
        <v>71</v>
      </c>
      <c r="K10" s="7"/>
      <c r="L10" s="7"/>
      <c r="M10" s="7"/>
      <c r="N10" s="7"/>
    </row>
    <row r="11" spans="1:14" x14ac:dyDescent="0.25">
      <c r="A11" s="26" t="s">
        <v>479</v>
      </c>
      <c r="B11" s="7" t="s">
        <v>451</v>
      </c>
      <c r="C11" s="104"/>
      <c r="D11" s="26" t="s">
        <v>87</v>
      </c>
      <c r="E11" s="7"/>
      <c r="F11" s="104"/>
      <c r="G11" s="7" t="s">
        <v>21</v>
      </c>
      <c r="H11" s="104" t="s">
        <v>504</v>
      </c>
      <c r="I11" s="7"/>
      <c r="J11" s="100" t="s">
        <v>38</v>
      </c>
      <c r="K11" s="7"/>
      <c r="L11" s="7"/>
      <c r="M11" s="7"/>
      <c r="N11" s="7"/>
    </row>
    <row r="12" spans="1:14" x14ac:dyDescent="0.25">
      <c r="A12" s="26" t="s">
        <v>480</v>
      </c>
      <c r="B12" s="7" t="s">
        <v>451</v>
      </c>
      <c r="C12" s="104"/>
      <c r="D12" s="26" t="s">
        <v>93</v>
      </c>
      <c r="E12" s="7"/>
      <c r="F12" s="104"/>
      <c r="G12" s="7" t="s">
        <v>21</v>
      </c>
      <c r="H12" s="104" t="s">
        <v>504</v>
      </c>
      <c r="I12" s="7"/>
      <c r="J12" s="100" t="s">
        <v>71</v>
      </c>
      <c r="K12" s="7"/>
      <c r="L12" s="7"/>
      <c r="M12" s="7"/>
      <c r="N12" s="7"/>
    </row>
    <row r="13" spans="1:14" x14ac:dyDescent="0.25">
      <c r="A13" s="26" t="s">
        <v>481</v>
      </c>
      <c r="B13" s="7" t="s">
        <v>451</v>
      </c>
      <c r="C13" s="104"/>
      <c r="D13" s="26" t="s">
        <v>96</v>
      </c>
      <c r="E13" s="7"/>
      <c r="F13" s="104"/>
      <c r="G13" s="7" t="s">
        <v>21</v>
      </c>
      <c r="H13" s="104" t="s">
        <v>504</v>
      </c>
      <c r="I13" s="7"/>
      <c r="J13" s="100" t="s">
        <v>38</v>
      </c>
      <c r="K13" s="7"/>
      <c r="L13" s="7"/>
      <c r="M13" s="7"/>
      <c r="N13" s="7"/>
    </row>
    <row r="14" spans="1:14" x14ac:dyDescent="0.25">
      <c r="A14" s="26" t="s">
        <v>482</v>
      </c>
      <c r="B14" s="7" t="s">
        <v>451</v>
      </c>
      <c r="C14" s="104"/>
      <c r="D14" s="26" t="s">
        <v>106</v>
      </c>
      <c r="E14" s="7"/>
      <c r="F14" s="104"/>
      <c r="G14" s="7" t="s">
        <v>21</v>
      </c>
      <c r="H14" s="104" t="s">
        <v>504</v>
      </c>
      <c r="I14" s="7"/>
      <c r="J14" s="100" t="s">
        <v>38</v>
      </c>
      <c r="K14" s="7"/>
      <c r="L14" s="7"/>
      <c r="M14" s="7"/>
      <c r="N14" s="7"/>
    </row>
    <row r="15" spans="1:14" x14ac:dyDescent="0.25">
      <c r="A15" s="26" t="s">
        <v>483</v>
      </c>
      <c r="B15" s="7" t="s">
        <v>451</v>
      </c>
      <c r="C15" s="104"/>
      <c r="D15" s="26" t="s">
        <v>112</v>
      </c>
      <c r="E15" s="7"/>
      <c r="F15" s="104"/>
      <c r="G15" s="7" t="s">
        <v>21</v>
      </c>
      <c r="H15" s="104" t="s">
        <v>504</v>
      </c>
      <c r="I15" s="7"/>
      <c r="J15" s="100" t="s">
        <v>71</v>
      </c>
      <c r="K15" s="7"/>
      <c r="L15" s="7"/>
      <c r="M15" s="7"/>
      <c r="N15" s="7"/>
    </row>
    <row r="16" spans="1:14" x14ac:dyDescent="0.25">
      <c r="A16" s="26" t="s">
        <v>484</v>
      </c>
      <c r="B16" s="7" t="s">
        <v>451</v>
      </c>
      <c r="C16" s="104"/>
      <c r="D16" s="26" t="s">
        <v>116</v>
      </c>
      <c r="E16" s="7"/>
      <c r="F16" s="104"/>
      <c r="G16" s="7" t="s">
        <v>21</v>
      </c>
      <c r="H16" s="104" t="s">
        <v>504</v>
      </c>
      <c r="I16" s="7"/>
      <c r="J16" s="100" t="s">
        <v>71</v>
      </c>
      <c r="K16" s="7"/>
      <c r="L16" s="7"/>
      <c r="M16" s="7"/>
      <c r="N16" s="7"/>
    </row>
    <row r="17" spans="1:14" x14ac:dyDescent="0.25">
      <c r="A17" s="7" t="s">
        <v>485</v>
      </c>
      <c r="B17" s="7" t="s">
        <v>452</v>
      </c>
      <c r="C17" s="104"/>
      <c r="D17" s="10" t="s">
        <v>120</v>
      </c>
      <c r="E17" s="7"/>
      <c r="F17" s="104"/>
      <c r="G17" s="7" t="s">
        <v>10</v>
      </c>
      <c r="H17" s="104" t="s">
        <v>504</v>
      </c>
      <c r="I17" s="7"/>
      <c r="J17" s="102" t="s">
        <v>125</v>
      </c>
      <c r="K17" s="7"/>
      <c r="L17" s="7"/>
      <c r="M17" s="7"/>
      <c r="N17" s="7"/>
    </row>
    <row r="18" spans="1:14" x14ac:dyDescent="0.25">
      <c r="A18" s="7" t="s">
        <v>486</v>
      </c>
      <c r="B18" s="7" t="s">
        <v>452</v>
      </c>
      <c r="C18" s="104"/>
      <c r="D18" s="10" t="s">
        <v>140</v>
      </c>
      <c r="E18" s="7"/>
      <c r="F18" s="104"/>
      <c r="G18" s="7" t="s">
        <v>10</v>
      </c>
      <c r="H18" s="104" t="s">
        <v>504</v>
      </c>
      <c r="I18" s="7"/>
      <c r="J18" s="102" t="s">
        <v>143</v>
      </c>
      <c r="K18" s="7"/>
      <c r="L18" s="7"/>
      <c r="M18" s="7"/>
      <c r="N18" s="7"/>
    </row>
    <row r="19" spans="1:14" x14ac:dyDescent="0.25">
      <c r="A19" s="7" t="s">
        <v>487</v>
      </c>
      <c r="B19" s="7" t="s">
        <v>452</v>
      </c>
      <c r="C19" s="104"/>
      <c r="D19" s="10" t="s">
        <v>149</v>
      </c>
      <c r="E19" s="7"/>
      <c r="F19" s="104"/>
      <c r="G19" s="7" t="s">
        <v>10</v>
      </c>
      <c r="H19" s="104" t="s">
        <v>504</v>
      </c>
      <c r="I19" s="7"/>
      <c r="J19" s="102" t="s">
        <v>125</v>
      </c>
      <c r="K19" s="7"/>
      <c r="L19" s="7"/>
      <c r="M19" s="7"/>
      <c r="N19" s="7"/>
    </row>
    <row r="20" spans="1:14" x14ac:dyDescent="0.25">
      <c r="A20" s="7" t="s">
        <v>488</v>
      </c>
      <c r="B20" s="7" t="s">
        <v>452</v>
      </c>
      <c r="C20" s="104"/>
      <c r="D20" s="10" t="s">
        <v>156</v>
      </c>
      <c r="E20" s="7"/>
      <c r="F20" s="104"/>
      <c r="G20" s="7" t="s">
        <v>10</v>
      </c>
      <c r="H20" s="104" t="s">
        <v>504</v>
      </c>
      <c r="I20" s="7"/>
      <c r="J20" s="102" t="s">
        <v>143</v>
      </c>
      <c r="K20" s="7"/>
      <c r="L20" s="7"/>
      <c r="M20" s="7"/>
      <c r="N20" s="7"/>
    </row>
    <row r="21" spans="1:14" x14ac:dyDescent="0.25">
      <c r="A21" s="7" t="s">
        <v>489</v>
      </c>
      <c r="B21" s="7" t="s">
        <v>452</v>
      </c>
      <c r="C21" s="104"/>
      <c r="D21" s="10" t="s">
        <v>162</v>
      </c>
      <c r="E21" s="7"/>
      <c r="F21" s="104"/>
      <c r="G21" s="7" t="s">
        <v>10</v>
      </c>
      <c r="H21" s="104" t="s">
        <v>504</v>
      </c>
      <c r="I21" s="7"/>
      <c r="J21" s="102" t="s">
        <v>143</v>
      </c>
      <c r="K21" s="7"/>
      <c r="L21" s="7"/>
      <c r="M21" s="7"/>
      <c r="N21" s="7"/>
    </row>
    <row r="22" spans="1:14" ht="15" customHeight="1" x14ac:dyDescent="0.25">
      <c r="A22" s="7" t="s">
        <v>490</v>
      </c>
      <c r="B22" s="7" t="s">
        <v>452</v>
      </c>
      <c r="C22" s="104"/>
      <c r="D22" s="10" t="s">
        <v>173</v>
      </c>
      <c r="E22" s="7"/>
      <c r="F22" s="104"/>
      <c r="G22" s="7" t="s">
        <v>10</v>
      </c>
      <c r="H22" s="104" t="s">
        <v>504</v>
      </c>
      <c r="I22" s="7"/>
      <c r="J22" s="102" t="s">
        <v>125</v>
      </c>
      <c r="K22" s="7"/>
      <c r="L22" s="7"/>
      <c r="M22" s="7"/>
      <c r="N22" s="7"/>
    </row>
    <row r="23" spans="1:14" x14ac:dyDescent="0.25">
      <c r="A23" s="7" t="s">
        <v>491</v>
      </c>
      <c r="B23" s="7" t="s">
        <v>452</v>
      </c>
      <c r="C23" s="104"/>
      <c r="D23" s="10" t="s">
        <v>181</v>
      </c>
      <c r="E23" s="7"/>
      <c r="F23" s="104"/>
      <c r="G23" s="7" t="s">
        <v>10</v>
      </c>
      <c r="H23" s="104" t="s">
        <v>504</v>
      </c>
      <c r="I23" s="7"/>
      <c r="J23" s="102" t="s">
        <v>125</v>
      </c>
      <c r="K23" s="7"/>
      <c r="L23" s="7"/>
      <c r="M23" s="7"/>
      <c r="N23" s="7"/>
    </row>
    <row r="24" spans="1:14" x14ac:dyDescent="0.25">
      <c r="A24" s="7" t="s">
        <v>492</v>
      </c>
      <c r="B24" s="7" t="s">
        <v>452</v>
      </c>
      <c r="C24" s="104"/>
      <c r="D24" s="10" t="s">
        <v>185</v>
      </c>
      <c r="E24" s="7"/>
      <c r="F24" s="104"/>
      <c r="G24" s="7" t="s">
        <v>10</v>
      </c>
      <c r="H24" s="104" t="s">
        <v>504</v>
      </c>
      <c r="I24" s="7"/>
      <c r="J24" s="102" t="s">
        <v>143</v>
      </c>
      <c r="K24" s="7"/>
      <c r="L24" s="7"/>
      <c r="M24" s="7"/>
      <c r="N24" s="7"/>
    </row>
    <row r="25" spans="1:14" x14ac:dyDescent="0.25">
      <c r="A25" s="7" t="s">
        <v>493</v>
      </c>
      <c r="B25" s="7" t="s">
        <v>452</v>
      </c>
      <c r="C25" s="104"/>
      <c r="D25" s="10" t="s">
        <v>189</v>
      </c>
      <c r="E25" s="7"/>
      <c r="F25" s="104"/>
      <c r="G25" s="7" t="s">
        <v>10</v>
      </c>
      <c r="H25" s="104" t="s">
        <v>504</v>
      </c>
      <c r="I25" s="7"/>
      <c r="J25" s="102" t="s">
        <v>125</v>
      </c>
      <c r="K25" s="7"/>
      <c r="L25" s="7"/>
      <c r="M25" s="7"/>
      <c r="N25" s="7"/>
    </row>
    <row r="26" spans="1:14" x14ac:dyDescent="0.25">
      <c r="A26" s="7" t="s">
        <v>494</v>
      </c>
      <c r="B26" s="7" t="s">
        <v>452</v>
      </c>
      <c r="C26" s="104"/>
      <c r="D26" s="10" t="s">
        <v>193</v>
      </c>
      <c r="E26" s="7"/>
      <c r="F26" s="104"/>
      <c r="G26" s="7" t="s">
        <v>10</v>
      </c>
      <c r="H26" s="104" t="s">
        <v>504</v>
      </c>
      <c r="I26" s="7"/>
      <c r="J26" s="102" t="s">
        <v>143</v>
      </c>
      <c r="K26" s="7"/>
      <c r="L26" s="7"/>
      <c r="M26" s="7"/>
      <c r="N26" s="7"/>
    </row>
    <row r="27" spans="1:14" x14ac:dyDescent="0.25">
      <c r="A27" s="7" t="s">
        <v>495</v>
      </c>
      <c r="B27" s="7" t="s">
        <v>452</v>
      </c>
      <c r="C27" s="104"/>
      <c r="D27" s="10" t="s">
        <v>197</v>
      </c>
      <c r="E27" s="7"/>
      <c r="F27" s="104"/>
      <c r="G27" s="7" t="s">
        <v>10</v>
      </c>
      <c r="H27" s="104" t="s">
        <v>504</v>
      </c>
      <c r="I27" s="7"/>
      <c r="J27" s="102" t="s">
        <v>125</v>
      </c>
      <c r="K27" s="7"/>
      <c r="L27" s="7"/>
      <c r="M27" s="7"/>
      <c r="N27" s="7"/>
    </row>
    <row r="28" spans="1:14" ht="15" customHeight="1" x14ac:dyDescent="0.25">
      <c r="A28" s="7" t="s">
        <v>496</v>
      </c>
      <c r="B28" s="7" t="s">
        <v>452</v>
      </c>
      <c r="C28" s="104"/>
      <c r="D28" s="10" t="s">
        <v>202</v>
      </c>
      <c r="E28" s="7"/>
      <c r="F28" s="104"/>
      <c r="G28" s="7" t="s">
        <v>10</v>
      </c>
      <c r="H28" s="104" t="s">
        <v>504</v>
      </c>
      <c r="I28" s="7"/>
      <c r="J28" s="102" t="s">
        <v>143</v>
      </c>
      <c r="K28" s="7"/>
      <c r="L28" s="7"/>
      <c r="M28" s="7"/>
      <c r="N28" s="7"/>
    </row>
    <row r="29" spans="1:14" ht="15" customHeight="1" x14ac:dyDescent="0.25">
      <c r="A29" s="7" t="s">
        <v>497</v>
      </c>
      <c r="B29" s="7" t="s">
        <v>452</v>
      </c>
      <c r="C29" s="104"/>
      <c r="D29" s="10" t="s">
        <v>209</v>
      </c>
      <c r="E29" s="7"/>
      <c r="F29" s="104"/>
      <c r="G29" s="7" t="s">
        <v>10</v>
      </c>
      <c r="H29" s="104" t="s">
        <v>504</v>
      </c>
      <c r="I29" s="7"/>
      <c r="J29" s="102" t="s">
        <v>125</v>
      </c>
      <c r="K29" s="7"/>
      <c r="L29" s="7"/>
      <c r="M29" s="7"/>
      <c r="N29" s="7"/>
    </row>
    <row r="30" spans="1:14" ht="15" customHeight="1" x14ac:dyDescent="0.25">
      <c r="A30" s="7" t="s">
        <v>498</v>
      </c>
      <c r="B30" s="7" t="s">
        <v>452</v>
      </c>
      <c r="C30" s="104"/>
      <c r="D30" s="10" t="s">
        <v>209</v>
      </c>
      <c r="E30" s="7"/>
      <c r="F30" s="104"/>
      <c r="G30" s="7" t="s">
        <v>10</v>
      </c>
      <c r="H30" s="104" t="s">
        <v>504</v>
      </c>
      <c r="I30" s="7"/>
      <c r="J30" s="102" t="s">
        <v>143</v>
      </c>
      <c r="K30" s="7"/>
      <c r="L30" s="7"/>
      <c r="M30" s="7"/>
      <c r="N30" s="7"/>
    </row>
    <row r="31" spans="1:14" x14ac:dyDescent="0.25">
      <c r="A31" s="7" t="s">
        <v>499</v>
      </c>
      <c r="B31" s="7" t="s">
        <v>452</v>
      </c>
      <c r="C31" s="104"/>
      <c r="D31" s="10" t="s">
        <v>213</v>
      </c>
      <c r="E31" s="7"/>
      <c r="F31" s="104"/>
      <c r="G31" s="7" t="s">
        <v>10</v>
      </c>
      <c r="H31" s="104" t="s">
        <v>504</v>
      </c>
      <c r="I31" s="7"/>
      <c r="J31" s="102" t="s">
        <v>125</v>
      </c>
      <c r="K31" s="7"/>
      <c r="L31" s="7"/>
      <c r="M31" s="7"/>
      <c r="N31" s="7"/>
    </row>
    <row r="32" spans="1:14" x14ac:dyDescent="0.25">
      <c r="A32" s="7" t="s">
        <v>500</v>
      </c>
      <c r="B32" s="7" t="s">
        <v>452</v>
      </c>
      <c r="C32" s="104"/>
      <c r="D32" s="10" t="s">
        <v>219</v>
      </c>
      <c r="E32" s="7"/>
      <c r="F32" s="104"/>
      <c r="G32" s="7" t="s">
        <v>10</v>
      </c>
      <c r="H32" s="104" t="s">
        <v>504</v>
      </c>
      <c r="I32" s="7"/>
      <c r="J32" s="102" t="s">
        <v>125</v>
      </c>
      <c r="K32" s="7"/>
      <c r="L32" s="7"/>
      <c r="M32" s="7"/>
      <c r="N32" s="7"/>
    </row>
    <row r="33" spans="1:14" ht="15" customHeight="1" x14ac:dyDescent="0.25">
      <c r="A33" s="7" t="s">
        <v>501</v>
      </c>
      <c r="B33" s="7" t="s">
        <v>452</v>
      </c>
      <c r="C33" s="104"/>
      <c r="D33" s="10" t="s">
        <v>223</v>
      </c>
      <c r="E33" s="7"/>
      <c r="F33" s="104"/>
      <c r="G33" s="7" t="s">
        <v>10</v>
      </c>
      <c r="H33" s="104" t="s">
        <v>504</v>
      </c>
      <c r="I33" s="7"/>
      <c r="J33" s="102" t="s">
        <v>125</v>
      </c>
      <c r="K33" s="7"/>
      <c r="L33" s="7"/>
      <c r="M33" s="7"/>
      <c r="N33" s="7"/>
    </row>
    <row r="34" spans="1:14" x14ac:dyDescent="0.25">
      <c r="A34" s="105" t="s">
        <v>460</v>
      </c>
      <c r="B34" s="7" t="s">
        <v>7</v>
      </c>
      <c r="C34" s="104"/>
      <c r="D34" s="106" t="s">
        <v>231</v>
      </c>
      <c r="E34" s="7"/>
      <c r="F34" s="104"/>
      <c r="G34" s="7" t="s">
        <v>17</v>
      </c>
      <c r="H34" s="104" t="s">
        <v>504</v>
      </c>
      <c r="I34" s="7"/>
      <c r="J34" s="105" t="s">
        <v>38</v>
      </c>
      <c r="K34" s="7"/>
      <c r="L34" s="7"/>
      <c r="M34" s="7"/>
      <c r="N34" s="7"/>
    </row>
    <row r="35" spans="1:14" x14ac:dyDescent="0.25">
      <c r="A35" s="105" t="s">
        <v>461</v>
      </c>
      <c r="B35" s="7" t="s">
        <v>7</v>
      </c>
      <c r="C35" s="104"/>
      <c r="D35" s="106" t="s">
        <v>241</v>
      </c>
      <c r="E35" s="7"/>
      <c r="F35" s="104"/>
      <c r="G35" s="7" t="s">
        <v>17</v>
      </c>
      <c r="H35" s="104" t="s">
        <v>504</v>
      </c>
      <c r="I35" s="7"/>
      <c r="J35" s="105" t="s">
        <v>38</v>
      </c>
      <c r="K35" s="7"/>
      <c r="L35" s="7"/>
      <c r="M35" s="7"/>
      <c r="N35" s="7"/>
    </row>
    <row r="36" spans="1:14" x14ac:dyDescent="0.25">
      <c r="A36" s="105" t="s">
        <v>462</v>
      </c>
      <c r="B36" s="7" t="s">
        <v>7</v>
      </c>
      <c r="C36" s="104"/>
      <c r="D36" s="106" t="s">
        <v>246</v>
      </c>
      <c r="E36" s="7"/>
      <c r="F36" s="104"/>
      <c r="G36" s="7" t="s">
        <v>17</v>
      </c>
      <c r="H36" s="104" t="s">
        <v>504</v>
      </c>
      <c r="I36" s="7"/>
      <c r="J36" s="105" t="s">
        <v>38</v>
      </c>
      <c r="K36" s="7"/>
      <c r="L36" s="7"/>
      <c r="M36" s="7"/>
      <c r="N36" s="7"/>
    </row>
    <row r="37" spans="1:14" x14ac:dyDescent="0.25">
      <c r="A37" s="105" t="s">
        <v>463</v>
      </c>
      <c r="B37" s="7" t="s">
        <v>7</v>
      </c>
      <c r="C37" s="104"/>
      <c r="D37" s="106" t="s">
        <v>251</v>
      </c>
      <c r="E37" s="7"/>
      <c r="F37" s="104"/>
      <c r="G37" s="7" t="s">
        <v>17</v>
      </c>
      <c r="H37" s="104" t="s">
        <v>504</v>
      </c>
      <c r="I37" s="7"/>
      <c r="J37" s="105" t="s">
        <v>38</v>
      </c>
      <c r="K37" s="7"/>
      <c r="L37" s="7"/>
      <c r="M37" s="7"/>
      <c r="N37" s="7"/>
    </row>
    <row r="38" spans="1:14" x14ac:dyDescent="0.25">
      <c r="A38" s="105" t="s">
        <v>464</v>
      </c>
      <c r="B38" s="7" t="s">
        <v>7</v>
      </c>
      <c r="C38" s="104"/>
      <c r="D38" s="106" t="s">
        <v>258</v>
      </c>
      <c r="E38" s="7"/>
      <c r="F38" s="104"/>
      <c r="G38" s="7" t="s">
        <v>17</v>
      </c>
      <c r="H38" s="104" t="s">
        <v>504</v>
      </c>
      <c r="I38" s="7"/>
      <c r="J38" s="105" t="s">
        <v>38</v>
      </c>
      <c r="K38" s="7"/>
      <c r="L38" s="7"/>
      <c r="M38" s="7"/>
      <c r="N38" s="7"/>
    </row>
    <row r="39" spans="1:14" x14ac:dyDescent="0.25">
      <c r="A39" s="105" t="s">
        <v>465</v>
      </c>
      <c r="B39" s="7" t="s">
        <v>7</v>
      </c>
      <c r="C39" s="104"/>
      <c r="D39" s="106" t="s">
        <v>262</v>
      </c>
      <c r="E39" s="7"/>
      <c r="F39" s="104"/>
      <c r="G39" s="7" t="s">
        <v>17</v>
      </c>
      <c r="H39" s="104" t="s">
        <v>504</v>
      </c>
      <c r="I39" s="7"/>
      <c r="J39" s="105" t="s">
        <v>38</v>
      </c>
      <c r="K39" s="7"/>
      <c r="L39" s="7"/>
      <c r="M39" s="7"/>
      <c r="N39" s="7"/>
    </row>
    <row r="40" spans="1:14" x14ac:dyDescent="0.25">
      <c r="A40" s="105" t="s">
        <v>466</v>
      </c>
      <c r="B40" s="7" t="s">
        <v>7</v>
      </c>
      <c r="C40" s="104"/>
      <c r="D40" s="106" t="s">
        <v>268</v>
      </c>
      <c r="E40" s="7"/>
      <c r="F40" s="104"/>
      <c r="G40" s="7" t="s">
        <v>17</v>
      </c>
      <c r="H40" s="104" t="s">
        <v>504</v>
      </c>
      <c r="I40" s="7"/>
      <c r="J40" s="105" t="s">
        <v>38</v>
      </c>
      <c r="K40" s="7"/>
      <c r="L40" s="7"/>
      <c r="M40" s="7"/>
      <c r="N40" s="7"/>
    </row>
    <row r="41" spans="1:14" x14ac:dyDescent="0.25">
      <c r="A41" s="105" t="s">
        <v>467</v>
      </c>
      <c r="B41" s="7" t="s">
        <v>7</v>
      </c>
      <c r="C41" s="104"/>
      <c r="D41" s="106" t="s">
        <v>277</v>
      </c>
      <c r="E41" s="7"/>
      <c r="F41" s="104"/>
      <c r="G41" s="7" t="s">
        <v>17</v>
      </c>
      <c r="H41" s="104" t="s">
        <v>504</v>
      </c>
      <c r="I41" s="7"/>
      <c r="J41" s="105" t="s">
        <v>71</v>
      </c>
      <c r="K41" s="7"/>
      <c r="L41" s="7"/>
      <c r="M41" s="7"/>
      <c r="N41" s="7"/>
    </row>
    <row r="42" spans="1:14" x14ac:dyDescent="0.25">
      <c r="A42" s="105" t="s">
        <v>468</v>
      </c>
      <c r="B42" s="7" t="s">
        <v>7</v>
      </c>
      <c r="C42" s="104"/>
      <c r="D42" s="106" t="s">
        <v>284</v>
      </c>
      <c r="E42" s="7"/>
      <c r="F42" s="104"/>
      <c r="G42" s="7" t="s">
        <v>17</v>
      </c>
      <c r="H42" s="104" t="s">
        <v>504</v>
      </c>
      <c r="I42" s="7"/>
      <c r="J42" s="105" t="s">
        <v>71</v>
      </c>
      <c r="K42" s="7"/>
      <c r="L42" s="7"/>
      <c r="M42" s="7"/>
      <c r="N42" s="7"/>
    </row>
    <row r="43" spans="1:14" x14ac:dyDescent="0.25">
      <c r="A43" s="105" t="s">
        <v>469</v>
      </c>
      <c r="B43" s="7" t="s">
        <v>7</v>
      </c>
      <c r="C43" s="104"/>
      <c r="D43" s="106" t="s">
        <v>289</v>
      </c>
      <c r="E43" s="7"/>
      <c r="F43" s="104"/>
      <c r="G43" s="7" t="s">
        <v>17</v>
      </c>
      <c r="H43" s="104" t="s">
        <v>504</v>
      </c>
      <c r="I43" s="7"/>
      <c r="J43" s="105" t="s">
        <v>71</v>
      </c>
      <c r="K43" s="7"/>
      <c r="L43" s="7"/>
      <c r="M43" s="7"/>
      <c r="N43" s="7"/>
    </row>
    <row r="44" spans="1:14" s="96" customFormat="1" x14ac:dyDescent="0.25">
      <c r="A44" s="106" t="s">
        <v>470</v>
      </c>
      <c r="B44" s="99" t="s">
        <v>7</v>
      </c>
      <c r="C44" s="143"/>
      <c r="D44" s="106" t="s">
        <v>295</v>
      </c>
      <c r="E44" s="99"/>
      <c r="F44" s="143"/>
      <c r="G44" s="99" t="s">
        <v>17</v>
      </c>
      <c r="H44" s="143" t="s">
        <v>504</v>
      </c>
      <c r="I44" s="99"/>
      <c r="J44" s="106" t="s">
        <v>38</v>
      </c>
      <c r="K44" s="99"/>
      <c r="L44" s="99"/>
      <c r="M44" s="99"/>
      <c r="N44" s="99"/>
    </row>
    <row r="45" spans="1:14" s="96" customFormat="1" x14ac:dyDescent="0.25">
      <c r="A45" s="106" t="s">
        <v>471</v>
      </c>
      <c r="B45" s="99" t="s">
        <v>7</v>
      </c>
      <c r="C45" s="143"/>
      <c r="D45" s="106" t="s">
        <v>302</v>
      </c>
      <c r="E45" s="99"/>
      <c r="F45" s="143"/>
      <c r="G45" s="99" t="s">
        <v>17</v>
      </c>
      <c r="H45" s="143" t="s">
        <v>504</v>
      </c>
      <c r="I45" s="99"/>
      <c r="J45" s="106" t="s">
        <v>71</v>
      </c>
      <c r="K45" s="99"/>
      <c r="L45" s="99"/>
      <c r="M45" s="99"/>
      <c r="N45" s="99"/>
    </row>
    <row r="46" spans="1:14" s="96" customFormat="1" x14ac:dyDescent="0.25">
      <c r="A46" s="106" t="s">
        <v>472</v>
      </c>
      <c r="B46" s="99" t="s">
        <v>7</v>
      </c>
      <c r="C46" s="143"/>
      <c r="D46" s="106" t="s">
        <v>306</v>
      </c>
      <c r="E46" s="99"/>
      <c r="F46" s="143"/>
      <c r="G46" s="99" t="s">
        <v>17</v>
      </c>
      <c r="H46" s="143" t="s">
        <v>504</v>
      </c>
      <c r="I46" s="99"/>
      <c r="J46" s="106" t="s">
        <v>71</v>
      </c>
      <c r="K46" s="99"/>
      <c r="L46" s="99"/>
      <c r="M46" s="99"/>
      <c r="N46" s="99"/>
    </row>
    <row r="47" spans="1:14" s="96" customFormat="1" x14ac:dyDescent="0.25">
      <c r="A47" s="106" t="s">
        <v>473</v>
      </c>
      <c r="B47" s="99" t="s">
        <v>7</v>
      </c>
      <c r="C47" s="143"/>
      <c r="D47" s="106" t="s">
        <v>311</v>
      </c>
      <c r="E47" s="99"/>
      <c r="F47" s="143"/>
      <c r="G47" s="99" t="s">
        <v>17</v>
      </c>
      <c r="H47" s="143" t="s">
        <v>504</v>
      </c>
      <c r="I47" s="99"/>
      <c r="J47" s="106" t="s">
        <v>38</v>
      </c>
      <c r="K47" s="99"/>
      <c r="L47" s="99"/>
      <c r="M47" s="99"/>
      <c r="N47" s="99"/>
    </row>
    <row r="48" spans="1:14" s="96" customFormat="1" x14ac:dyDescent="0.25">
      <c r="A48" s="106" t="s">
        <v>474</v>
      </c>
      <c r="B48" s="99" t="s">
        <v>7</v>
      </c>
      <c r="C48" s="143"/>
      <c r="D48" s="106" t="s">
        <v>317</v>
      </c>
      <c r="E48" s="99"/>
      <c r="F48" s="143"/>
      <c r="G48" s="99" t="s">
        <v>17</v>
      </c>
      <c r="H48" s="143" t="s">
        <v>504</v>
      </c>
      <c r="I48" s="99"/>
      <c r="J48" s="106" t="s">
        <v>38</v>
      </c>
      <c r="K48" s="99"/>
      <c r="L48" s="99"/>
      <c r="M48" s="99"/>
      <c r="N48" s="99"/>
    </row>
    <row r="49" spans="1:14" s="96" customFormat="1" x14ac:dyDescent="0.25">
      <c r="A49" s="106" t="s">
        <v>475</v>
      </c>
      <c r="B49" s="99" t="s">
        <v>7</v>
      </c>
      <c r="C49" s="143"/>
      <c r="D49" s="106" t="s">
        <v>321</v>
      </c>
      <c r="E49" s="99"/>
      <c r="F49" s="143"/>
      <c r="G49" s="99" t="s">
        <v>17</v>
      </c>
      <c r="H49" s="143" t="s">
        <v>504</v>
      </c>
      <c r="I49" s="99"/>
      <c r="J49" s="106" t="s">
        <v>38</v>
      </c>
      <c r="K49" s="99"/>
      <c r="L49" s="99"/>
      <c r="M49" s="99"/>
      <c r="N49" s="99"/>
    </row>
    <row r="50" spans="1:14" x14ac:dyDescent="0.25">
      <c r="A50" s="97" t="s">
        <v>325</v>
      </c>
      <c r="B50" s="7" t="s">
        <v>453</v>
      </c>
      <c r="C50" s="104"/>
      <c r="D50" s="97" t="s">
        <v>326</v>
      </c>
      <c r="E50" s="7"/>
      <c r="F50" s="104"/>
      <c r="G50" s="7" t="s">
        <v>6</v>
      </c>
      <c r="H50" s="104" t="s">
        <v>504</v>
      </c>
      <c r="I50" s="7"/>
      <c r="J50" s="97" t="s">
        <v>71</v>
      </c>
      <c r="K50" s="7"/>
      <c r="L50" s="7"/>
      <c r="M50" s="7"/>
      <c r="N50" s="7"/>
    </row>
    <row r="51" spans="1:14" x14ac:dyDescent="0.25">
      <c r="A51" s="97" t="s">
        <v>329</v>
      </c>
      <c r="B51" s="7" t="s">
        <v>453</v>
      </c>
      <c r="C51" s="104"/>
      <c r="D51" s="97" t="s">
        <v>330</v>
      </c>
      <c r="E51" s="7"/>
      <c r="F51" s="104"/>
      <c r="G51" s="7" t="s">
        <v>6</v>
      </c>
      <c r="H51" s="104" t="s">
        <v>504</v>
      </c>
      <c r="I51" s="7"/>
      <c r="J51" s="97" t="s">
        <v>71</v>
      </c>
      <c r="K51" s="7"/>
      <c r="L51" s="7"/>
      <c r="M51" s="7"/>
      <c r="N51" s="7"/>
    </row>
    <row r="52" spans="1:14" x14ac:dyDescent="0.25">
      <c r="A52" s="97" t="s">
        <v>333</v>
      </c>
      <c r="B52" s="7" t="s">
        <v>453</v>
      </c>
      <c r="C52" s="104"/>
      <c r="D52" s="97" t="s">
        <v>334</v>
      </c>
      <c r="E52" s="7"/>
      <c r="F52" s="104"/>
      <c r="G52" s="7" t="s">
        <v>6</v>
      </c>
      <c r="H52" s="104" t="s">
        <v>504</v>
      </c>
      <c r="I52" s="7"/>
      <c r="J52" s="97" t="s">
        <v>71</v>
      </c>
      <c r="K52" s="7"/>
      <c r="L52" s="7"/>
      <c r="M52" s="7"/>
      <c r="N52" s="7"/>
    </row>
    <row r="53" spans="1:14" x14ac:dyDescent="0.25">
      <c r="A53" s="97" t="s">
        <v>337</v>
      </c>
      <c r="B53" s="7" t="s">
        <v>453</v>
      </c>
      <c r="C53" s="104"/>
      <c r="D53" s="97" t="s">
        <v>338</v>
      </c>
      <c r="E53" s="7"/>
      <c r="F53" s="104"/>
      <c r="G53" s="7" t="s">
        <v>6</v>
      </c>
      <c r="H53" s="104" t="s">
        <v>504</v>
      </c>
      <c r="I53" s="7"/>
      <c r="J53" s="97" t="s">
        <v>71</v>
      </c>
      <c r="K53" s="7"/>
      <c r="L53" s="7"/>
      <c r="M53" s="7"/>
      <c r="N53" s="7"/>
    </row>
    <row r="54" spans="1:14" x14ac:dyDescent="0.25">
      <c r="A54" s="97" t="s">
        <v>341</v>
      </c>
      <c r="B54" s="7" t="s">
        <v>453</v>
      </c>
      <c r="C54" s="104"/>
      <c r="D54" s="97" t="s">
        <v>342</v>
      </c>
      <c r="E54" s="7"/>
      <c r="F54" s="104"/>
      <c r="G54" s="7" t="s">
        <v>6</v>
      </c>
      <c r="H54" s="104" t="s">
        <v>504</v>
      </c>
      <c r="I54" s="7"/>
      <c r="J54" s="97" t="s">
        <v>71</v>
      </c>
      <c r="K54" s="7"/>
      <c r="L54" s="7"/>
      <c r="M54" s="7"/>
      <c r="N54" s="7"/>
    </row>
    <row r="55" spans="1:14" x14ac:dyDescent="0.25">
      <c r="A55" s="97" t="s">
        <v>345</v>
      </c>
      <c r="B55" s="7" t="s">
        <v>453</v>
      </c>
      <c r="C55" s="104"/>
      <c r="D55" s="97" t="s">
        <v>346</v>
      </c>
      <c r="E55" s="7"/>
      <c r="F55" s="104"/>
      <c r="G55" s="7" t="s">
        <v>6</v>
      </c>
      <c r="H55" s="104" t="s">
        <v>504</v>
      </c>
      <c r="I55" s="7"/>
      <c r="J55" s="97" t="s">
        <v>71</v>
      </c>
      <c r="K55" s="7"/>
      <c r="L55" s="7"/>
      <c r="M55" s="7"/>
      <c r="N55" s="7"/>
    </row>
    <row r="56" spans="1:14" x14ac:dyDescent="0.25">
      <c r="A56" s="97" t="s">
        <v>349</v>
      </c>
      <c r="B56" s="7" t="s">
        <v>453</v>
      </c>
      <c r="C56" s="104"/>
      <c r="D56" s="97" t="s">
        <v>350</v>
      </c>
      <c r="E56" s="7"/>
      <c r="F56" s="104"/>
      <c r="G56" s="7" t="s">
        <v>6</v>
      </c>
      <c r="H56" s="104" t="s">
        <v>504</v>
      </c>
      <c r="I56" s="7"/>
      <c r="J56" s="97" t="s">
        <v>71</v>
      </c>
      <c r="K56" s="7"/>
      <c r="L56" s="7"/>
      <c r="M56" s="7"/>
      <c r="N56" s="7"/>
    </row>
    <row r="57" spans="1:14" x14ac:dyDescent="0.25">
      <c r="A57" s="97" t="s">
        <v>353</v>
      </c>
      <c r="B57" s="7" t="s">
        <v>453</v>
      </c>
      <c r="C57" s="104"/>
      <c r="D57" s="97" t="s">
        <v>354</v>
      </c>
      <c r="E57" s="7"/>
      <c r="F57" s="104"/>
      <c r="G57" s="7" t="s">
        <v>6</v>
      </c>
      <c r="H57" s="104" t="s">
        <v>504</v>
      </c>
      <c r="I57" s="7"/>
      <c r="J57" s="97" t="s">
        <v>356</v>
      </c>
      <c r="K57" s="7"/>
      <c r="L57" s="7"/>
      <c r="M57" s="7"/>
      <c r="N57" s="7"/>
    </row>
    <row r="58" spans="1:14" x14ac:dyDescent="0.25">
      <c r="A58" s="97" t="s">
        <v>357</v>
      </c>
      <c r="B58" s="7" t="s">
        <v>453</v>
      </c>
      <c r="C58" s="104"/>
      <c r="D58" s="97" t="s">
        <v>358</v>
      </c>
      <c r="E58" s="7"/>
      <c r="F58" s="104"/>
      <c r="G58" s="7" t="s">
        <v>6</v>
      </c>
      <c r="H58" s="104" t="s">
        <v>504</v>
      </c>
      <c r="I58" s="7"/>
      <c r="J58" s="97" t="s">
        <v>356</v>
      </c>
      <c r="K58" s="7"/>
      <c r="L58" s="7"/>
      <c r="M58" s="7"/>
      <c r="N58" s="7"/>
    </row>
    <row r="59" spans="1:14" x14ac:dyDescent="0.25">
      <c r="A59" s="97" t="s">
        <v>360</v>
      </c>
      <c r="B59" s="7" t="s">
        <v>453</v>
      </c>
      <c r="C59" s="104"/>
      <c r="D59" s="97" t="s">
        <v>361</v>
      </c>
      <c r="E59" s="7"/>
      <c r="F59" s="104"/>
      <c r="G59" s="7" t="s">
        <v>6</v>
      </c>
      <c r="H59" s="104" t="s">
        <v>504</v>
      </c>
      <c r="I59" s="7"/>
      <c r="J59" s="97" t="s">
        <v>356</v>
      </c>
      <c r="K59" s="7"/>
      <c r="L59" s="7"/>
      <c r="M59" s="7"/>
      <c r="N59" s="7"/>
    </row>
    <row r="60" spans="1:14" x14ac:dyDescent="0.25">
      <c r="A60" s="97" t="s">
        <v>363</v>
      </c>
      <c r="B60" s="7" t="s">
        <v>453</v>
      </c>
      <c r="C60" s="104"/>
      <c r="D60" s="97" t="s">
        <v>364</v>
      </c>
      <c r="E60" s="7"/>
      <c r="F60" s="104"/>
      <c r="G60" s="7" t="s">
        <v>6</v>
      </c>
      <c r="H60" s="104" t="s">
        <v>504</v>
      </c>
      <c r="I60" s="7"/>
      <c r="J60" s="97" t="s">
        <v>356</v>
      </c>
      <c r="K60" s="7"/>
      <c r="L60" s="7"/>
      <c r="M60" s="7"/>
      <c r="N60" s="7"/>
    </row>
    <row r="61" spans="1:14" x14ac:dyDescent="0.25">
      <c r="A61" s="97" t="s">
        <v>366</v>
      </c>
      <c r="B61" s="7" t="s">
        <v>453</v>
      </c>
      <c r="C61" s="104"/>
      <c r="D61" s="97" t="s">
        <v>367</v>
      </c>
      <c r="E61" s="7"/>
      <c r="F61" s="104"/>
      <c r="G61" s="7" t="s">
        <v>6</v>
      </c>
      <c r="H61" s="104" t="s">
        <v>504</v>
      </c>
      <c r="I61" s="7"/>
      <c r="J61" s="97" t="s">
        <v>356</v>
      </c>
      <c r="K61" s="7"/>
      <c r="L61" s="7"/>
      <c r="M61" s="7"/>
      <c r="N61" s="7"/>
    </row>
    <row r="62" spans="1:14" x14ac:dyDescent="0.25">
      <c r="A62" s="97" t="s">
        <v>369</v>
      </c>
      <c r="B62" s="7" t="s">
        <v>453</v>
      </c>
      <c r="C62" s="104"/>
      <c r="D62" s="97" t="s">
        <v>370</v>
      </c>
      <c r="E62" s="7"/>
      <c r="F62" s="104"/>
      <c r="G62" s="7" t="s">
        <v>6</v>
      </c>
      <c r="H62" s="104" t="s">
        <v>504</v>
      </c>
      <c r="I62" s="7"/>
      <c r="J62" s="97" t="s">
        <v>356</v>
      </c>
      <c r="K62" s="7"/>
      <c r="L62" s="7"/>
      <c r="M62" s="7"/>
      <c r="N62" s="7"/>
    </row>
    <row r="63" spans="1:14" x14ac:dyDescent="0.25">
      <c r="A63" s="97" t="s">
        <v>372</v>
      </c>
      <c r="B63" s="7" t="s">
        <v>453</v>
      </c>
      <c r="C63" s="104"/>
      <c r="D63" s="97" t="s">
        <v>373</v>
      </c>
      <c r="E63" s="7"/>
      <c r="F63" s="104"/>
      <c r="G63" s="7" t="s">
        <v>6</v>
      </c>
      <c r="H63" s="104" t="s">
        <v>504</v>
      </c>
      <c r="I63" s="7"/>
      <c r="J63" s="97" t="s">
        <v>356</v>
      </c>
      <c r="K63" s="7"/>
      <c r="L63" s="7"/>
      <c r="M63" s="7"/>
      <c r="N63" s="7"/>
    </row>
    <row r="64" spans="1:14" x14ac:dyDescent="0.25">
      <c r="A64" s="97" t="s">
        <v>375</v>
      </c>
      <c r="B64" s="7" t="s">
        <v>453</v>
      </c>
      <c r="C64" s="104"/>
      <c r="D64" s="97" t="s">
        <v>376</v>
      </c>
      <c r="E64" s="7"/>
      <c r="F64" s="104"/>
      <c r="G64" s="7" t="s">
        <v>6</v>
      </c>
      <c r="H64" s="104" t="s">
        <v>504</v>
      </c>
      <c r="I64" s="7"/>
      <c r="J64" s="97" t="s">
        <v>356</v>
      </c>
      <c r="K64" s="7"/>
      <c r="L64" s="7"/>
      <c r="M64" s="7"/>
      <c r="N64" s="7"/>
    </row>
    <row r="65" spans="1:14" x14ac:dyDescent="0.25">
      <c r="A65" s="97" t="s">
        <v>378</v>
      </c>
      <c r="B65" s="7" t="s">
        <v>453</v>
      </c>
      <c r="C65" s="104"/>
      <c r="D65" s="97" t="s">
        <v>379</v>
      </c>
      <c r="E65" s="7"/>
      <c r="F65" s="104"/>
      <c r="G65" s="7" t="s">
        <v>6</v>
      </c>
      <c r="H65" s="104" t="s">
        <v>504</v>
      </c>
      <c r="I65" s="7"/>
      <c r="J65" s="97" t="s">
        <v>356</v>
      </c>
      <c r="K65" s="7"/>
      <c r="L65" s="7"/>
      <c r="M65" s="7"/>
      <c r="N65" s="7"/>
    </row>
    <row r="66" spans="1:14" x14ac:dyDescent="0.25">
      <c r="A66" s="97" t="s">
        <v>381</v>
      </c>
      <c r="B66" s="7" t="s">
        <v>453</v>
      </c>
      <c r="C66" s="104"/>
      <c r="D66" s="97" t="s">
        <v>382</v>
      </c>
      <c r="E66" s="7"/>
      <c r="F66" s="104"/>
      <c r="G66" s="7" t="s">
        <v>6</v>
      </c>
      <c r="H66" s="104" t="s">
        <v>504</v>
      </c>
      <c r="I66" s="7"/>
      <c r="J66" s="97" t="s">
        <v>356</v>
      </c>
      <c r="K66" s="7"/>
      <c r="L66" s="7"/>
      <c r="M66" s="7"/>
      <c r="N66" s="7"/>
    </row>
    <row r="67" spans="1:14" x14ac:dyDescent="0.25">
      <c r="A67" s="97" t="s">
        <v>384</v>
      </c>
      <c r="B67" s="7" t="s">
        <v>453</v>
      </c>
      <c r="C67" s="104"/>
      <c r="D67" s="97" t="s">
        <v>385</v>
      </c>
      <c r="E67" s="7"/>
      <c r="F67" s="104"/>
      <c r="G67" s="7" t="s">
        <v>6</v>
      </c>
      <c r="H67" s="104" t="s">
        <v>504</v>
      </c>
      <c r="I67" s="7"/>
      <c r="J67" s="97" t="s">
        <v>356</v>
      </c>
      <c r="K67" s="7"/>
      <c r="L67" s="7"/>
      <c r="M67" s="7"/>
      <c r="N67" s="7"/>
    </row>
    <row r="68" spans="1:14" x14ac:dyDescent="0.25">
      <c r="A68" s="97" t="s">
        <v>387</v>
      </c>
      <c r="B68" s="7" t="s">
        <v>453</v>
      </c>
      <c r="C68" s="104"/>
      <c r="D68" s="97" t="s">
        <v>388</v>
      </c>
      <c r="E68" s="7"/>
      <c r="F68" s="104"/>
      <c r="G68" s="7" t="s">
        <v>6</v>
      </c>
      <c r="H68" s="104" t="s">
        <v>504</v>
      </c>
      <c r="I68" s="7"/>
      <c r="J68" s="97" t="s">
        <v>356</v>
      </c>
      <c r="K68" s="7"/>
      <c r="L68" s="7"/>
      <c r="M68" s="7"/>
      <c r="N68" s="7"/>
    </row>
    <row r="69" spans="1:14" x14ac:dyDescent="0.25">
      <c r="A69" s="97" t="s">
        <v>389</v>
      </c>
      <c r="B69" s="7" t="s">
        <v>453</v>
      </c>
      <c r="C69" s="104"/>
      <c r="D69" s="97" t="s">
        <v>390</v>
      </c>
      <c r="E69" s="7"/>
      <c r="F69" s="104"/>
      <c r="G69" s="7" t="s">
        <v>6</v>
      </c>
      <c r="H69" s="104" t="s">
        <v>504</v>
      </c>
      <c r="I69" s="7"/>
      <c r="J69" s="97" t="s">
        <v>356</v>
      </c>
      <c r="K69" s="7"/>
      <c r="L69" s="7"/>
      <c r="M69" s="7"/>
      <c r="N69" s="7"/>
    </row>
    <row r="70" spans="1:14" x14ac:dyDescent="0.25">
      <c r="A70" s="97" t="s">
        <v>391</v>
      </c>
      <c r="B70" s="7" t="s">
        <v>453</v>
      </c>
      <c r="C70" s="104"/>
      <c r="D70" s="97" t="s">
        <v>392</v>
      </c>
      <c r="E70" s="7"/>
      <c r="F70" s="104"/>
      <c r="G70" s="7" t="s">
        <v>6</v>
      </c>
      <c r="H70" s="104" t="s">
        <v>504</v>
      </c>
      <c r="I70" s="7"/>
      <c r="J70" s="97" t="s">
        <v>356</v>
      </c>
      <c r="K70" s="7"/>
      <c r="L70" s="7"/>
      <c r="M70" s="7"/>
      <c r="N70" s="7"/>
    </row>
    <row r="71" spans="1:14" x14ac:dyDescent="0.25">
      <c r="A71" s="97" t="s">
        <v>393</v>
      </c>
      <c r="B71" s="7" t="s">
        <v>453</v>
      </c>
      <c r="C71" s="104"/>
      <c r="D71" s="97" t="s">
        <v>394</v>
      </c>
      <c r="E71" s="7"/>
      <c r="F71" s="104"/>
      <c r="G71" s="7" t="s">
        <v>6</v>
      </c>
      <c r="H71" s="104" t="s">
        <v>504</v>
      </c>
      <c r="I71" s="7"/>
      <c r="J71" s="97" t="s">
        <v>38</v>
      </c>
      <c r="K71" s="7"/>
      <c r="L71" s="7"/>
      <c r="M71" s="7"/>
      <c r="N71" s="7"/>
    </row>
    <row r="72" spans="1:14" x14ac:dyDescent="0.25">
      <c r="A72" s="97" t="s">
        <v>395</v>
      </c>
      <c r="B72" s="7" t="s">
        <v>453</v>
      </c>
      <c r="C72" s="104"/>
      <c r="D72" s="97" t="s">
        <v>396</v>
      </c>
      <c r="E72" s="7"/>
      <c r="F72" s="104"/>
      <c r="G72" s="7" t="s">
        <v>6</v>
      </c>
      <c r="H72" s="104" t="s">
        <v>504</v>
      </c>
      <c r="I72" s="7"/>
      <c r="J72" s="97" t="s">
        <v>38</v>
      </c>
      <c r="K72" s="7"/>
      <c r="L72" s="7"/>
      <c r="M72" s="7"/>
      <c r="N72" s="7"/>
    </row>
    <row r="73" spans="1:14" x14ac:dyDescent="0.25">
      <c r="A73" s="97" t="s">
        <v>397</v>
      </c>
      <c r="B73" s="7" t="s">
        <v>453</v>
      </c>
      <c r="C73" s="104"/>
      <c r="D73" s="97" t="s">
        <v>398</v>
      </c>
      <c r="E73" s="7"/>
      <c r="F73" s="104"/>
      <c r="G73" s="7" t="s">
        <v>6</v>
      </c>
      <c r="H73" s="104" t="s">
        <v>504</v>
      </c>
      <c r="I73" s="7"/>
      <c r="J73" s="97" t="s">
        <v>38</v>
      </c>
      <c r="K73" s="7"/>
      <c r="L73" s="7"/>
      <c r="M73" s="7"/>
      <c r="N73" s="7"/>
    </row>
    <row r="74" spans="1:14" x14ac:dyDescent="0.25">
      <c r="A74" s="97" t="s">
        <v>399</v>
      </c>
      <c r="B74" s="7" t="s">
        <v>453</v>
      </c>
      <c r="C74" s="104"/>
      <c r="D74" s="97" t="s">
        <v>400</v>
      </c>
      <c r="E74" s="7"/>
      <c r="F74" s="104"/>
      <c r="G74" s="7" t="s">
        <v>6</v>
      </c>
      <c r="H74" s="104" t="s">
        <v>504</v>
      </c>
      <c r="I74" s="7"/>
      <c r="J74" s="97" t="s">
        <v>38</v>
      </c>
      <c r="K74" s="7"/>
      <c r="L74" s="7"/>
      <c r="M74" s="7"/>
      <c r="N74" s="7"/>
    </row>
    <row r="75" spans="1:14" x14ac:dyDescent="0.25">
      <c r="A75" s="97" t="s">
        <v>401</v>
      </c>
      <c r="B75" s="7" t="s">
        <v>453</v>
      </c>
      <c r="C75" s="104"/>
      <c r="D75" s="97" t="s">
        <v>402</v>
      </c>
      <c r="E75" s="7"/>
      <c r="F75" s="104"/>
      <c r="G75" s="7" t="s">
        <v>6</v>
      </c>
      <c r="H75" s="104" t="s">
        <v>504</v>
      </c>
      <c r="I75" s="7"/>
      <c r="J75" s="97" t="s">
        <v>38</v>
      </c>
      <c r="K75" s="7"/>
      <c r="L75" s="7"/>
      <c r="M75" s="7"/>
      <c r="N75" s="7"/>
    </row>
    <row r="76" spans="1:14" x14ac:dyDescent="0.25">
      <c r="A76" s="97" t="s">
        <v>403</v>
      </c>
      <c r="B76" s="7" t="s">
        <v>453</v>
      </c>
      <c r="C76" s="104"/>
      <c r="D76" s="97" t="s">
        <v>404</v>
      </c>
      <c r="E76" s="7"/>
      <c r="F76" s="104"/>
      <c r="G76" s="7" t="s">
        <v>6</v>
      </c>
      <c r="H76" s="104" t="s">
        <v>504</v>
      </c>
      <c r="I76" s="7"/>
      <c r="J76" s="97" t="s">
        <v>38</v>
      </c>
      <c r="K76" s="7"/>
      <c r="L76" s="7"/>
      <c r="M76" s="7"/>
      <c r="N76" s="7"/>
    </row>
    <row r="77" spans="1:14" x14ac:dyDescent="0.25">
      <c r="A77" s="97" t="s">
        <v>405</v>
      </c>
      <c r="B77" s="7" t="s">
        <v>453</v>
      </c>
      <c r="C77" s="104"/>
      <c r="D77" s="97" t="s">
        <v>406</v>
      </c>
      <c r="E77" s="7"/>
      <c r="F77" s="104"/>
      <c r="G77" s="7" t="s">
        <v>6</v>
      </c>
      <c r="H77" s="104" t="s">
        <v>504</v>
      </c>
      <c r="I77" s="7"/>
      <c r="J77" s="97" t="s">
        <v>38</v>
      </c>
      <c r="K77" s="7"/>
      <c r="L77" s="7"/>
      <c r="M77" s="7"/>
      <c r="N77" s="7"/>
    </row>
    <row r="78" spans="1:14" x14ac:dyDescent="0.25">
      <c r="A78" s="97" t="s">
        <v>407</v>
      </c>
      <c r="B78" s="7" t="s">
        <v>453</v>
      </c>
      <c r="C78" s="104"/>
      <c r="D78" s="97" t="s">
        <v>408</v>
      </c>
      <c r="E78" s="7"/>
      <c r="F78" s="104"/>
      <c r="G78" s="7" t="s">
        <v>6</v>
      </c>
      <c r="H78" s="104" t="s">
        <v>504</v>
      </c>
      <c r="I78" s="7"/>
      <c r="J78" s="97" t="s">
        <v>38</v>
      </c>
      <c r="K78" s="7"/>
      <c r="L78" s="7"/>
      <c r="M78" s="7"/>
      <c r="N78" s="7"/>
    </row>
    <row r="79" spans="1:14" x14ac:dyDescent="0.25">
      <c r="A79" s="97" t="s">
        <v>409</v>
      </c>
      <c r="B79" s="7" t="s">
        <v>453</v>
      </c>
      <c r="C79" s="104"/>
      <c r="D79" s="97" t="s">
        <v>410</v>
      </c>
      <c r="E79" s="7"/>
      <c r="F79" s="104"/>
      <c r="G79" s="7" t="s">
        <v>6</v>
      </c>
      <c r="H79" s="104" t="s">
        <v>504</v>
      </c>
      <c r="I79" s="7"/>
      <c r="J79" s="97" t="s">
        <v>38</v>
      </c>
      <c r="K79" s="7"/>
      <c r="L79" s="7"/>
      <c r="M79" s="7"/>
      <c r="N79" s="7"/>
    </row>
    <row r="80" spans="1:14" x14ac:dyDescent="0.25">
      <c r="A80" s="97" t="s">
        <v>411</v>
      </c>
      <c r="B80" s="7" t="s">
        <v>453</v>
      </c>
      <c r="C80" s="104"/>
      <c r="D80" s="97" t="s">
        <v>412</v>
      </c>
      <c r="E80" s="7"/>
      <c r="F80" s="104"/>
      <c r="G80" s="7" t="s">
        <v>6</v>
      </c>
      <c r="H80" s="104" t="s">
        <v>504</v>
      </c>
      <c r="I80" s="7"/>
      <c r="J80" s="97" t="s">
        <v>38</v>
      </c>
      <c r="K80" s="7"/>
      <c r="L80" s="7"/>
      <c r="M80" s="7"/>
      <c r="N80" s="7"/>
    </row>
    <row r="81" spans="1:14" x14ac:dyDescent="0.25">
      <c r="A81" s="97" t="s">
        <v>413</v>
      </c>
      <c r="B81" s="7" t="s">
        <v>453</v>
      </c>
      <c r="C81" s="104"/>
      <c r="D81" s="97" t="s">
        <v>414</v>
      </c>
      <c r="E81" s="7"/>
      <c r="F81" s="104"/>
      <c r="G81" s="7" t="s">
        <v>6</v>
      </c>
      <c r="H81" s="104" t="s">
        <v>504</v>
      </c>
      <c r="I81" s="7"/>
      <c r="J81" s="97" t="s">
        <v>38</v>
      </c>
      <c r="K81" s="7"/>
      <c r="L81" s="7"/>
      <c r="M81" s="7"/>
      <c r="N81" s="7"/>
    </row>
    <row r="82" spans="1:14" x14ac:dyDescent="0.25">
      <c r="A82" s="97" t="s">
        <v>415</v>
      </c>
      <c r="B82" s="7" t="s">
        <v>453</v>
      </c>
      <c r="C82" s="104"/>
      <c r="D82" s="97" t="s">
        <v>416</v>
      </c>
      <c r="E82" s="7"/>
      <c r="F82" s="104"/>
      <c r="G82" s="7" t="s">
        <v>6</v>
      </c>
      <c r="H82" s="104" t="s">
        <v>504</v>
      </c>
      <c r="I82" s="7"/>
      <c r="J82" s="97" t="s">
        <v>38</v>
      </c>
      <c r="K82" s="7"/>
      <c r="L82" s="7"/>
      <c r="M82" s="7"/>
      <c r="N82" s="7"/>
    </row>
    <row r="83" spans="1:14" x14ac:dyDescent="0.25">
      <c r="A83" s="97" t="s">
        <v>417</v>
      </c>
      <c r="B83" s="7" t="s">
        <v>453</v>
      </c>
      <c r="C83" s="104"/>
      <c r="D83" s="97" t="s">
        <v>326</v>
      </c>
      <c r="E83" s="7"/>
      <c r="F83" s="104"/>
      <c r="G83" s="7" t="s">
        <v>6</v>
      </c>
      <c r="H83" s="104" t="s">
        <v>504</v>
      </c>
      <c r="I83" s="7"/>
      <c r="J83" s="97" t="s">
        <v>71</v>
      </c>
      <c r="K83" s="7"/>
      <c r="L83" s="7"/>
      <c r="M83" s="7"/>
      <c r="N83" s="7"/>
    </row>
    <row r="84" spans="1:14" x14ac:dyDescent="0.25">
      <c r="A84" s="97" t="s">
        <v>418</v>
      </c>
      <c r="B84" s="7" t="s">
        <v>453</v>
      </c>
      <c r="C84" s="104"/>
      <c r="D84" s="97" t="s">
        <v>330</v>
      </c>
      <c r="E84" s="7"/>
      <c r="F84" s="104"/>
      <c r="G84" s="7" t="s">
        <v>6</v>
      </c>
      <c r="H84" s="104" t="s">
        <v>504</v>
      </c>
      <c r="I84" s="7"/>
      <c r="J84" s="97" t="s">
        <v>71</v>
      </c>
      <c r="K84" s="7"/>
      <c r="L84" s="7"/>
      <c r="M84" s="7"/>
      <c r="N84" s="7"/>
    </row>
    <row r="85" spans="1:14" x14ac:dyDescent="0.25">
      <c r="A85" s="97" t="s">
        <v>419</v>
      </c>
      <c r="B85" s="7" t="s">
        <v>453</v>
      </c>
      <c r="C85" s="104"/>
      <c r="D85" s="97" t="s">
        <v>334</v>
      </c>
      <c r="E85" s="7"/>
      <c r="F85" s="104"/>
      <c r="G85" s="7" t="s">
        <v>6</v>
      </c>
      <c r="H85" s="104" t="s">
        <v>504</v>
      </c>
      <c r="I85" s="7"/>
      <c r="J85" s="97" t="s">
        <v>71</v>
      </c>
      <c r="K85" s="7"/>
      <c r="L85" s="7"/>
      <c r="M85" s="7"/>
      <c r="N85" s="7"/>
    </row>
    <row r="86" spans="1:14" x14ac:dyDescent="0.25">
      <c r="A86" s="97" t="s">
        <v>420</v>
      </c>
      <c r="B86" s="7" t="s">
        <v>453</v>
      </c>
      <c r="C86" s="104"/>
      <c r="D86" s="97" t="s">
        <v>338</v>
      </c>
      <c r="E86" s="7"/>
      <c r="F86" s="104"/>
      <c r="G86" s="7" t="s">
        <v>6</v>
      </c>
      <c r="H86" s="104" t="s">
        <v>504</v>
      </c>
      <c r="I86" s="7"/>
      <c r="J86" s="97" t="s">
        <v>71</v>
      </c>
      <c r="K86" s="7"/>
      <c r="L86" s="7"/>
      <c r="M86" s="7"/>
      <c r="N86" s="7"/>
    </row>
    <row r="87" spans="1:14" x14ac:dyDescent="0.25">
      <c r="A87" s="97" t="s">
        <v>421</v>
      </c>
      <c r="B87" s="7" t="s">
        <v>453</v>
      </c>
      <c r="C87" s="104"/>
      <c r="D87" s="97" t="s">
        <v>342</v>
      </c>
      <c r="E87" s="7"/>
      <c r="F87" s="104"/>
      <c r="G87" s="7" t="s">
        <v>6</v>
      </c>
      <c r="H87" s="104" t="s">
        <v>504</v>
      </c>
      <c r="I87" s="7"/>
      <c r="J87" s="97" t="s">
        <v>71</v>
      </c>
      <c r="K87" s="7"/>
      <c r="L87" s="7"/>
      <c r="M87" s="7"/>
      <c r="N87" s="7"/>
    </row>
    <row r="88" spans="1:14" x14ac:dyDescent="0.25">
      <c r="A88" s="97" t="s">
        <v>424</v>
      </c>
      <c r="B88" s="7" t="s">
        <v>453</v>
      </c>
      <c r="C88" s="104"/>
      <c r="D88" s="97" t="s">
        <v>425</v>
      </c>
      <c r="E88" s="7"/>
      <c r="F88" s="104"/>
      <c r="G88" s="7" t="s">
        <v>6</v>
      </c>
      <c r="H88" s="104" t="s">
        <v>504</v>
      </c>
      <c r="I88" s="7"/>
      <c r="J88" s="97" t="s">
        <v>356</v>
      </c>
      <c r="K88" s="7"/>
      <c r="L88" s="7"/>
      <c r="M88" s="7"/>
      <c r="N88" s="7"/>
    </row>
    <row r="89" spans="1:14" x14ac:dyDescent="0.25">
      <c r="A89" s="97" t="s">
        <v>427</v>
      </c>
      <c r="B89" s="7" t="s">
        <v>453</v>
      </c>
      <c r="C89" s="104"/>
      <c r="D89" s="97" t="s">
        <v>379</v>
      </c>
      <c r="E89" s="7"/>
      <c r="F89" s="104"/>
      <c r="G89" s="7" t="s">
        <v>6</v>
      </c>
      <c r="H89" s="104" t="s">
        <v>504</v>
      </c>
      <c r="I89" s="7"/>
      <c r="J89" s="97" t="s">
        <v>356</v>
      </c>
      <c r="K89" s="7"/>
      <c r="L89" s="7"/>
      <c r="M89" s="7"/>
      <c r="N89" s="7"/>
    </row>
    <row r="90" spans="1:14" x14ac:dyDescent="0.25">
      <c r="A90" s="97" t="s">
        <v>428</v>
      </c>
      <c r="B90" s="7" t="s">
        <v>453</v>
      </c>
      <c r="C90" s="104"/>
      <c r="D90" s="97" t="s">
        <v>382</v>
      </c>
      <c r="E90" s="7"/>
      <c r="F90" s="104"/>
      <c r="G90" s="7" t="s">
        <v>6</v>
      </c>
      <c r="H90" s="104" t="s">
        <v>504</v>
      </c>
      <c r="I90" s="7"/>
      <c r="J90" s="97" t="s">
        <v>356</v>
      </c>
      <c r="K90" s="7"/>
      <c r="L90" s="7"/>
      <c r="M90" s="7"/>
      <c r="N90" s="7"/>
    </row>
    <row r="91" spans="1:14" x14ac:dyDescent="0.25">
      <c r="A91" s="97" t="s">
        <v>429</v>
      </c>
      <c r="B91" s="7" t="s">
        <v>453</v>
      </c>
      <c r="C91" s="104"/>
      <c r="D91" s="97" t="s">
        <v>396</v>
      </c>
      <c r="E91" s="7"/>
      <c r="F91" s="104"/>
      <c r="G91" s="7" t="s">
        <v>6</v>
      </c>
      <c r="H91" s="104" t="s">
        <v>504</v>
      </c>
      <c r="I91" s="7"/>
      <c r="J91" s="97" t="s">
        <v>38</v>
      </c>
      <c r="K91" s="7"/>
      <c r="L91" s="7"/>
      <c r="M91" s="7"/>
      <c r="N91" s="7"/>
    </row>
    <row r="92" spans="1:14" x14ac:dyDescent="0.25">
      <c r="A92" s="97" t="s">
        <v>431</v>
      </c>
      <c r="B92" s="7" t="s">
        <v>453</v>
      </c>
      <c r="C92" s="104"/>
      <c r="D92" s="97" t="s">
        <v>398</v>
      </c>
      <c r="E92" s="7"/>
      <c r="F92" s="104"/>
      <c r="G92" s="7" t="s">
        <v>6</v>
      </c>
      <c r="H92" s="104" t="s">
        <v>504</v>
      </c>
      <c r="I92" s="7"/>
      <c r="J92" s="97" t="s">
        <v>38</v>
      </c>
      <c r="K92" s="7"/>
      <c r="L92" s="7"/>
      <c r="M92" s="7"/>
      <c r="N92" s="7"/>
    </row>
    <row r="93" spans="1:14" x14ac:dyDescent="0.25">
      <c r="A93" s="97" t="s">
        <v>433</v>
      </c>
      <c r="B93" s="7" t="s">
        <v>453</v>
      </c>
      <c r="C93" s="104"/>
      <c r="D93" s="97" t="s">
        <v>400</v>
      </c>
      <c r="E93" s="7"/>
      <c r="F93" s="104"/>
      <c r="G93" s="7" t="s">
        <v>6</v>
      </c>
      <c r="H93" s="104" t="s">
        <v>504</v>
      </c>
      <c r="I93" s="7"/>
      <c r="J93" s="97" t="s">
        <v>38</v>
      </c>
      <c r="K93" s="7"/>
      <c r="L93" s="7"/>
      <c r="M93" s="7"/>
      <c r="N93" s="7"/>
    </row>
    <row r="94" spans="1:14" x14ac:dyDescent="0.25">
      <c r="A94" s="97" t="s">
        <v>435</v>
      </c>
      <c r="B94" s="7" t="s">
        <v>453</v>
      </c>
      <c r="C94" s="104"/>
      <c r="D94" s="97" t="s">
        <v>402</v>
      </c>
      <c r="E94" s="7"/>
      <c r="F94" s="104"/>
      <c r="G94" s="7" t="s">
        <v>6</v>
      </c>
      <c r="H94" s="104" t="s">
        <v>504</v>
      </c>
      <c r="I94" s="7"/>
      <c r="J94" s="97" t="s">
        <v>38</v>
      </c>
      <c r="K94" s="7"/>
      <c r="L94" s="7"/>
      <c r="M94" s="7"/>
      <c r="N94" s="7"/>
    </row>
    <row r="95" spans="1:14" x14ac:dyDescent="0.25">
      <c r="A95" s="97" t="s">
        <v>437</v>
      </c>
      <c r="B95" s="7" t="s">
        <v>453</v>
      </c>
      <c r="C95" s="104"/>
      <c r="D95" s="97" t="s">
        <v>404</v>
      </c>
      <c r="E95" s="7"/>
      <c r="F95" s="104"/>
      <c r="G95" s="7" t="s">
        <v>6</v>
      </c>
      <c r="H95" s="104" t="s">
        <v>504</v>
      </c>
      <c r="I95" s="7"/>
      <c r="J95" s="97" t="s">
        <v>38</v>
      </c>
      <c r="K95" s="7"/>
      <c r="L95" s="7"/>
      <c r="M95" s="7"/>
      <c r="N95" s="7"/>
    </row>
    <row r="96" spans="1:14" x14ac:dyDescent="0.25">
      <c r="A96" s="97" t="s">
        <v>439</v>
      </c>
      <c r="B96" s="7" t="s">
        <v>453</v>
      </c>
      <c r="C96" s="104"/>
      <c r="D96" s="97" t="s">
        <v>406</v>
      </c>
      <c r="E96" s="7"/>
      <c r="F96" s="104"/>
      <c r="G96" s="7" t="s">
        <v>6</v>
      </c>
      <c r="H96" s="104" t="s">
        <v>504</v>
      </c>
      <c r="I96" s="7"/>
      <c r="J96" s="97" t="s">
        <v>38</v>
      </c>
      <c r="K96" s="7"/>
      <c r="L96" s="7"/>
      <c r="M96" s="7"/>
      <c r="N96" s="7"/>
    </row>
    <row r="97" spans="1:14" x14ac:dyDescent="0.25">
      <c r="A97" s="99" t="s">
        <v>505</v>
      </c>
      <c r="B97" s="115" t="s">
        <v>521</v>
      </c>
      <c r="C97" s="104"/>
      <c r="D97" s="99" t="s">
        <v>506</v>
      </c>
      <c r="E97" s="7"/>
      <c r="F97" s="104"/>
      <c r="G97" s="7" t="s">
        <v>6</v>
      </c>
      <c r="H97" s="104" t="s">
        <v>504</v>
      </c>
      <c r="I97" s="7"/>
      <c r="J97" s="97" t="s">
        <v>38</v>
      </c>
      <c r="K97" s="7"/>
      <c r="L97" s="7"/>
      <c r="M97" s="7"/>
      <c r="N97" s="7"/>
    </row>
    <row r="98" spans="1:14" x14ac:dyDescent="0.25">
      <c r="A98" s="99" t="s">
        <v>505</v>
      </c>
      <c r="B98" s="115" t="s">
        <v>521</v>
      </c>
      <c r="C98" s="104"/>
      <c r="D98" s="99" t="s">
        <v>508</v>
      </c>
      <c r="E98" s="7"/>
      <c r="F98" s="104"/>
      <c r="G98" s="7" t="s">
        <v>6</v>
      </c>
      <c r="H98" s="104" t="s">
        <v>504</v>
      </c>
      <c r="I98" s="7"/>
      <c r="J98" s="97" t="s">
        <v>38</v>
      </c>
      <c r="K98" s="7"/>
      <c r="L98" s="7"/>
      <c r="M98" s="7"/>
      <c r="N98" s="7"/>
    </row>
    <row r="99" spans="1:14" x14ac:dyDescent="0.25">
      <c r="A99" s="99" t="s">
        <v>513</v>
      </c>
      <c r="B99" s="115" t="s">
        <v>521</v>
      </c>
      <c r="C99" s="104"/>
      <c r="D99" s="99" t="s">
        <v>506</v>
      </c>
      <c r="E99" s="7"/>
      <c r="F99" s="104"/>
      <c r="G99" s="7" t="s">
        <v>6</v>
      </c>
      <c r="H99" s="104" t="s">
        <v>504</v>
      </c>
      <c r="I99" s="7"/>
      <c r="J99" s="97" t="s">
        <v>38</v>
      </c>
      <c r="K99" s="7"/>
      <c r="L99" s="7"/>
      <c r="M99" s="7"/>
      <c r="N99" s="7"/>
    </row>
    <row r="100" spans="1:14" x14ac:dyDescent="0.25">
      <c r="A100" s="99" t="s">
        <v>513</v>
      </c>
      <c r="B100" s="115" t="s">
        <v>521</v>
      </c>
      <c r="C100" s="104"/>
      <c r="D100" s="99" t="s">
        <v>508</v>
      </c>
      <c r="E100" s="7"/>
      <c r="F100" s="104"/>
      <c r="G100" s="7" t="s">
        <v>6</v>
      </c>
      <c r="H100" s="104" t="s">
        <v>504</v>
      </c>
      <c r="I100" s="7"/>
      <c r="J100" s="97" t="s">
        <v>38</v>
      </c>
      <c r="K100" s="7"/>
      <c r="L100" s="7"/>
      <c r="M100" s="7"/>
      <c r="N100" s="7"/>
    </row>
    <row r="101" spans="1:14" x14ac:dyDescent="0.25">
      <c r="A101" s="99" t="s">
        <v>514</v>
      </c>
      <c r="B101" s="115" t="s">
        <v>521</v>
      </c>
      <c r="C101" s="104"/>
      <c r="D101" s="99" t="s">
        <v>520</v>
      </c>
      <c r="E101" s="7"/>
      <c r="F101" s="104"/>
      <c r="G101" s="7" t="s">
        <v>6</v>
      </c>
      <c r="H101" s="104" t="s">
        <v>504</v>
      </c>
      <c r="I101" s="7"/>
      <c r="J101" s="97" t="s">
        <v>71</v>
      </c>
      <c r="K101" s="7"/>
      <c r="L101" s="7"/>
      <c r="M101" s="7"/>
      <c r="N101" s="7"/>
    </row>
  </sheetData>
  <autoFilter ref="A1:N101" xr:uid="{4810B7FD-0A0C-4922-BAC2-3843FD45008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OrangeHRM_Tasks</vt:lpstr>
      <vt:lpstr>Time</vt:lpstr>
      <vt:lpstr>Leave</vt:lpstr>
      <vt:lpstr>PIM</vt:lpstr>
      <vt:lpstr>Dashboard</vt:lpstr>
      <vt:lpstr>Login</vt:lpstr>
      <vt:lpstr>Test_Estimation </vt:lpstr>
      <vt:lpstr>OrangeHRM_AllTestCases</vt:lpstr>
      <vt:lpstr>OrangeHRM_Tasks!_Toc145439165</vt:lpstr>
    </vt:vector>
  </TitlesOfParts>
  <Manager/>
  <Company>MMC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Karigar, Saba Abdul Razzaque</dc:creator>
  <cp:keywords/>
  <dc:description/>
  <cp:lastModifiedBy>Misal, Shweta</cp:lastModifiedBy>
  <cp:revision/>
  <dcterms:created xsi:type="dcterms:W3CDTF">2023-09-13T13:21:12Z</dcterms:created>
  <dcterms:modified xsi:type="dcterms:W3CDTF">2023-09-21T16:24:30Z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2023-09-13T13:21:13Z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fde07392-d237-4014-bebe-49211ca7ea25</vt:lpwstr>
  </property>
  <property fmtid="{D5CDD505-2E9C-101B-9397-08002B2CF9AE}" pid="8" name="MSIP_Label_38f1469a-2c2a-4aee-b92b-090d4c5468ff_ContentBits">
    <vt:lpwstr>0</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