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turel" sheetId="1" r:id="rId4"/>
    <sheet state="visible" name="Artificiel" sheetId="2" r:id="rId5"/>
    <sheet state="visible" name="_Artificiel" sheetId="3" r:id="rId6"/>
    <sheet state="visible" name="nat1" sheetId="4" r:id="rId7"/>
    <sheet state="visible" name="nat2" sheetId="5" r:id="rId8"/>
    <sheet state="visible" name="nat3" sheetId="6" r:id="rId9"/>
    <sheet state="visible" name="nat4" sheetId="7" r:id="rId10"/>
    <sheet state="visible" name="art1" sheetId="8" r:id="rId11"/>
    <sheet state="visible" name="art2" sheetId="9" r:id="rId12"/>
    <sheet state="visible" name="art3" sheetId="10" r:id="rId13"/>
    <sheet state="visible" name="art4" sheetId="11" r:id="rId14"/>
  </sheets>
  <definedNames/>
  <calcPr/>
  <extLst>
    <ext uri="GoogleSheetsCustomDataVersion2">
      <go:sheetsCustomData xmlns:go="http://customooxmlschemas.google.com/" r:id="rId15" roundtripDataChecksum="RawDQ+9xF+yiKC24qCOaWbc5IJoraWfTB6nigMqR+S4="/>
    </ext>
  </extLst>
</workbook>
</file>

<file path=xl/sharedStrings.xml><?xml version="1.0" encoding="utf-8"?>
<sst xmlns="http://schemas.openxmlformats.org/spreadsheetml/2006/main" count="182" uniqueCount="39">
  <si>
    <t>Mesures du: 18.10.2023 - 9h -&gt; 11h</t>
  </si>
  <si>
    <t>Longueur [m]</t>
  </si>
  <si>
    <t>Largeur moyenne [m]</t>
  </si>
  <si>
    <t>Débit moyen [m3/s]</t>
  </si>
  <si>
    <t>Point</t>
  </si>
  <si>
    <t>Position</t>
  </si>
  <si>
    <t>Flow depth</t>
  </si>
  <si>
    <t>Flow velocity</t>
  </si>
  <si>
    <t>Discharge</t>
  </si>
  <si>
    <t>[-]</t>
  </si>
  <si>
    <t>[m]</t>
  </si>
  <si>
    <t>[cm]</t>
  </si>
  <si>
    <t>[m/s]</t>
  </si>
  <si>
    <t>[m3/s]</t>
  </si>
  <si>
    <t>Section 1</t>
  </si>
  <si>
    <t>RG</t>
  </si>
  <si>
    <t>Lit mouillé</t>
  </si>
  <si>
    <t xml:space="preserve">RG à RD [m] </t>
  </si>
  <si>
    <t>à</t>
  </si>
  <si>
    <t>Largeur</t>
  </si>
  <si>
    <t>Débit [m3/s]</t>
  </si>
  <si>
    <t>RD</t>
  </si>
  <si>
    <t>Section 2</t>
  </si>
  <si>
    <t>Section 3</t>
  </si>
  <si>
    <t>Section 4</t>
  </si>
  <si>
    <t>RG à RD [m]</t>
  </si>
  <si>
    <t>Width</t>
  </si>
  <si>
    <t xml:space="preserve">Mesures du: 18.10.2023 – 11h30h </t>
  </si>
  <si>
    <t>Longeur [m]</t>
  </si>
  <si>
    <t>point</t>
  </si>
  <si>
    <t>position</t>
  </si>
  <si>
    <t>corrigée</t>
  </si>
  <si>
    <t>profondeur</t>
  </si>
  <si>
    <t>vitesse</t>
  </si>
  <si>
    <t xml:space="preserve">RD à RG [m] </t>
  </si>
  <si>
    <t>RD à RG [m]</t>
  </si>
  <si>
    <t>Artificial trançon</t>
  </si>
  <si>
    <t>[cm3/s]</t>
  </si>
  <si>
    <t>debit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</si>
</sst>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"/>
  </numFmts>
  <fonts count="7">
    <font>
      <sz val="11.0"/>
      <color rgb="FF000000"/>
      <name val="Calibri"/>
      <scheme val="minor"/>
    </font>
    <font>
      <sz val="11.0"/>
      <color rgb="FF000000"/>
      <name val="Calibri"/>
    </font>
    <font/>
    <font>
      <sz val="11.0"/>
      <color theme="1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EEBF7"/>
        <bgColor rgb="FFDEEBF7"/>
      </patternFill>
    </fill>
    <fill>
      <patternFill patternType="solid">
        <fgColor rgb="FF548235"/>
        <bgColor rgb="FF548235"/>
      </patternFill>
    </fill>
    <fill>
      <patternFill patternType="solid">
        <fgColor rgb="FFA9D18E"/>
        <bgColor rgb="FFA9D18E"/>
      </patternFill>
    </fill>
    <fill>
      <patternFill patternType="solid">
        <fgColor rgb="FFB6D7A8"/>
        <bgColor rgb="FFB6D7A8"/>
      </patternFill>
    </fill>
    <fill>
      <patternFill patternType="solid">
        <fgColor rgb="FFD0CECE"/>
        <bgColor rgb="FFD0CECE"/>
      </patternFill>
    </fill>
    <fill>
      <patternFill patternType="solid">
        <fgColor rgb="FFE2F0D9"/>
        <bgColor rgb="FFE2F0D9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164" xfId="0" applyFont="1" applyNumberFormat="1"/>
    <xf borderId="1" fillId="3" fontId="4" numFmtId="0" xfId="0" applyAlignment="1" applyBorder="1" applyFill="1" applyFont="1">
      <alignment horizontal="left" readingOrder="0"/>
    </xf>
    <xf borderId="2" fillId="3" fontId="4" numFmtId="0" xfId="0" applyAlignment="1" applyBorder="1" applyFont="1">
      <alignment horizontal="left" readingOrder="0"/>
    </xf>
    <xf borderId="2" fillId="3" fontId="4" numFmtId="0" xfId="0" applyAlignment="1" applyBorder="1" applyFont="1">
      <alignment horizontal="center" readingOrder="0"/>
    </xf>
    <xf borderId="1" fillId="3" fontId="4" numFmtId="0" xfId="0" applyAlignment="1" applyBorder="1" applyFont="1">
      <alignment horizontal="right" readingOrder="0"/>
    </xf>
    <xf borderId="2" fillId="3" fontId="4" numFmtId="165" xfId="0" applyAlignment="1" applyBorder="1" applyFont="1" applyNumberFormat="1">
      <alignment horizontal="center" readingOrder="0"/>
    </xf>
    <xf borderId="4" fillId="4" fontId="4" numFmtId="0" xfId="0" applyAlignment="1" applyBorder="1" applyFill="1" applyFont="1">
      <alignment horizontal="center"/>
    </xf>
    <xf borderId="4" fillId="4" fontId="4" numFmtId="164" xfId="0" applyAlignment="1" applyBorder="1" applyFont="1" applyNumberFormat="1">
      <alignment horizontal="center"/>
    </xf>
    <xf borderId="4" fillId="4" fontId="1" numFmtId="0" xfId="0" applyAlignment="1" applyBorder="1" applyFont="1">
      <alignment horizontal="center"/>
    </xf>
    <xf borderId="4" fillId="5" fontId="5" numFmtId="0" xfId="0" applyAlignment="1" applyBorder="1" applyFill="1" applyFont="1">
      <alignment horizontal="center"/>
    </xf>
    <xf borderId="4" fillId="6" fontId="3" numFmtId="0" xfId="0" applyAlignment="1" applyBorder="1" applyFill="1" applyFont="1">
      <alignment horizontal="center"/>
    </xf>
    <xf borderId="4" fillId="6" fontId="3" numFmtId="0" xfId="0" applyAlignment="1" applyBorder="1" applyFont="1">
      <alignment horizontal="right"/>
    </xf>
    <xf borderId="4" fillId="6" fontId="3" numFmtId="0" xfId="0" applyBorder="1" applyFont="1"/>
    <xf borderId="4" fillId="6" fontId="3" numFmtId="164" xfId="0" applyBorder="1" applyFont="1" applyNumberFormat="1"/>
    <xf borderId="4" fillId="5" fontId="1" numFmtId="0" xfId="0" applyAlignment="1" applyBorder="1" applyFont="1">
      <alignment horizontal="center"/>
    </xf>
    <xf borderId="4" fillId="7" fontId="3" numFmtId="0" xfId="0" applyAlignment="1" applyBorder="1" applyFill="1" applyFont="1">
      <alignment horizontal="center"/>
    </xf>
    <xf borderId="4" fillId="7" fontId="3" numFmtId="0" xfId="0" applyBorder="1" applyFont="1"/>
    <xf borderId="4" fillId="7" fontId="1" numFmtId="164" xfId="0" applyBorder="1" applyFont="1" applyNumberFormat="1"/>
    <xf borderId="4" fillId="5" fontId="3" numFmtId="0" xfId="0" applyAlignment="1" applyBorder="1" applyFont="1">
      <alignment horizontal="center"/>
    </xf>
    <xf borderId="4" fillId="5" fontId="1" numFmtId="0" xfId="0" applyAlignment="1" applyBorder="1" applyFont="1">
      <alignment horizontal="center" readingOrder="0"/>
    </xf>
    <xf borderId="4" fillId="5" fontId="1" numFmtId="2" xfId="0" applyAlignment="1" applyBorder="1" applyFont="1" applyNumberFormat="1">
      <alignment horizontal="center"/>
    </xf>
    <xf borderId="4" fillId="4" fontId="1" numFmtId="0" xfId="0" applyBorder="1" applyFont="1"/>
    <xf borderId="4" fillId="5" fontId="4" numFmtId="0" xfId="0" applyAlignment="1" applyBorder="1" applyFont="1">
      <alignment horizontal="center"/>
    </xf>
    <xf borderId="4" fillId="6" fontId="1" numFmtId="0" xfId="0" applyAlignment="1" applyBorder="1" applyFont="1">
      <alignment horizontal="center"/>
    </xf>
    <xf borderId="4" fillId="6" fontId="1" numFmtId="0" xfId="0" applyAlignment="1" applyBorder="1" applyFont="1">
      <alignment horizontal="right"/>
    </xf>
    <xf borderId="4" fillId="7" fontId="1" numFmtId="0" xfId="0" applyAlignment="1" applyBorder="1" applyFont="1">
      <alignment horizontal="center"/>
    </xf>
    <xf borderId="4" fillId="7" fontId="1" numFmtId="0" xfId="0" applyBorder="1" applyFont="1"/>
    <xf borderId="4" fillId="5" fontId="1" numFmtId="0" xfId="0" applyBorder="1" applyFont="1"/>
    <xf borderId="0" fillId="0" fontId="3" numFmtId="0" xfId="0" applyAlignment="1" applyFont="1">
      <alignment horizontal="center"/>
    </xf>
    <xf borderId="0" fillId="0" fontId="6" numFmtId="0" xfId="0" applyAlignment="1" applyFont="1">
      <alignment horizontal="center"/>
    </xf>
    <xf borderId="3" fillId="3" fontId="4" numFmtId="0" xfId="0" applyAlignment="1" applyBorder="1" applyFont="1">
      <alignment horizontal="left" readingOrder="0"/>
    </xf>
    <xf borderId="3" fillId="3" fontId="4" numFmtId="0" xfId="0" applyAlignment="1" applyBorder="1" applyFont="1">
      <alignment horizontal="right" readingOrder="0"/>
    </xf>
    <xf borderId="3" fillId="3" fontId="4" numFmtId="2" xfId="0" applyAlignment="1" applyBorder="1" applyFont="1" applyNumberFormat="1">
      <alignment horizontal="right" readingOrder="0"/>
    </xf>
    <xf borderId="0" fillId="0" fontId="4" numFmtId="0" xfId="0" applyAlignment="1" applyFont="1">
      <alignment horizontal="center"/>
    </xf>
    <xf borderId="4" fillId="4" fontId="4" numFmtId="164" xfId="0" applyAlignment="1" applyBorder="1" applyFont="1" applyNumberFormat="1">
      <alignment horizontal="center" readingOrder="0"/>
    </xf>
    <xf borderId="4" fillId="6" fontId="5" numFmtId="164" xfId="0" applyBorder="1" applyFont="1" applyNumberFormat="1"/>
    <xf borderId="0" fillId="0" fontId="1" numFmtId="0" xfId="0" applyFont="1"/>
    <xf borderId="4" fillId="7" fontId="3" numFmtId="164" xfId="0" applyBorder="1" applyFont="1" applyNumberFormat="1"/>
    <xf borderId="0" fillId="0" fontId="3" numFmtId="0" xfId="0" applyFont="1"/>
    <xf borderId="4" fillId="7" fontId="3" numFmtId="0" xfId="0" applyAlignment="1" applyBorder="1" applyFont="1">
      <alignment readingOrder="0"/>
    </xf>
    <xf borderId="4" fillId="5" fontId="3" numFmtId="0" xfId="0" applyAlignment="1" applyBorder="1" applyFont="1">
      <alignment horizontal="center" readingOrder="0"/>
    </xf>
    <xf borderId="4" fillId="5" fontId="3" numFmtId="2" xfId="0" applyAlignment="1" applyBorder="1" applyFont="1" applyNumberFormat="1">
      <alignment horizontal="center"/>
    </xf>
    <xf borderId="4" fillId="4" fontId="1" numFmtId="164" xfId="0" applyBorder="1" applyFont="1" applyNumberFormat="1"/>
    <xf borderId="4" fillId="7" fontId="1" numFmtId="0" xfId="0" applyAlignment="1" applyBorder="1" applyFont="1">
      <alignment readingOrder="0"/>
    </xf>
    <xf borderId="4" fillId="6" fontId="1" numFmtId="0" xfId="0" applyBorder="1" applyFont="1"/>
    <xf borderId="4" fillId="7" fontId="1" numFmtId="0" xfId="0" applyAlignment="1" applyBorder="1" applyFont="1">
      <alignment horizontal="center" readingOrder="0"/>
    </xf>
    <xf borderId="0" fillId="0" fontId="3" numFmtId="164" xfId="0" applyAlignment="1" applyFont="1" applyNumberFormat="1">
      <alignment readingOrder="0"/>
    </xf>
    <xf borderId="1" fillId="3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2.jpg"/><Relationship Id="rId3" Type="http://schemas.openxmlformats.org/officeDocument/2006/relationships/image" Target="../media/image1.jpg"/><Relationship Id="rId4" Type="http://schemas.openxmlformats.org/officeDocument/2006/relationships/image" Target="../media/image6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8.jpg"/><Relationship Id="rId2" Type="http://schemas.openxmlformats.org/officeDocument/2006/relationships/image" Target="../media/image4.jpg"/><Relationship Id="rId3" Type="http://schemas.openxmlformats.org/officeDocument/2006/relationships/image" Target="../media/image5.jpg"/><Relationship Id="rId4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457200</xdr:colOff>
      <xdr:row>1</xdr:row>
      <xdr:rowOff>0</xdr:rowOff>
    </xdr:from>
    <xdr:ext cx="1838325" cy="2476500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457200</xdr:colOff>
      <xdr:row>15</xdr:row>
      <xdr:rowOff>152400</xdr:rowOff>
    </xdr:from>
    <xdr:ext cx="1847850" cy="24860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457200</xdr:colOff>
      <xdr:row>32</xdr:row>
      <xdr:rowOff>123825</xdr:rowOff>
    </xdr:from>
    <xdr:ext cx="1828800" cy="2505075"/>
    <xdr:pic>
      <xdr:nvPicPr>
        <xdr:cNvPr id="0" name="image1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428625</xdr:colOff>
      <xdr:row>49</xdr:row>
      <xdr:rowOff>123825</xdr:rowOff>
    </xdr:from>
    <xdr:ext cx="1857375" cy="2495550"/>
    <xdr:pic>
      <xdr:nvPicPr>
        <xdr:cNvPr id="0" name="image6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533400</xdr:colOff>
      <xdr:row>6</xdr:row>
      <xdr:rowOff>28575</xdr:rowOff>
    </xdr:from>
    <xdr:ext cx="3009900" cy="2266950"/>
    <xdr:pic>
      <xdr:nvPicPr>
        <xdr:cNvPr id="0" name="image8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533400</xdr:colOff>
      <xdr:row>20</xdr:row>
      <xdr:rowOff>142875</xdr:rowOff>
    </xdr:from>
    <xdr:ext cx="3009900" cy="2266950"/>
    <xdr:pic>
      <xdr:nvPicPr>
        <xdr:cNvPr id="0" name="image4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533400</xdr:colOff>
      <xdr:row>35</xdr:row>
      <xdr:rowOff>133350</xdr:rowOff>
    </xdr:from>
    <xdr:ext cx="2705100" cy="2028825"/>
    <xdr:pic>
      <xdr:nvPicPr>
        <xdr:cNvPr id="0" name="image5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485775</xdr:colOff>
      <xdr:row>48</xdr:row>
      <xdr:rowOff>57150</xdr:rowOff>
    </xdr:from>
    <xdr:ext cx="3048000" cy="2266950"/>
    <xdr:pic>
      <xdr:nvPicPr>
        <xdr:cNvPr id="0" name="image7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12.86"/>
    <col customWidth="1" min="3" max="3" width="8.14"/>
    <col customWidth="1" min="4" max="4" width="16.0"/>
    <col customWidth="1" min="5" max="6" width="12.43"/>
    <col customWidth="1" min="7" max="24" width="8.43"/>
  </cols>
  <sheetData>
    <row r="1" ht="14.25" customHeight="1">
      <c r="A1" s="1" t="s">
        <v>0</v>
      </c>
      <c r="B1" s="2"/>
      <c r="C1" s="2"/>
      <c r="D1" s="2"/>
      <c r="E1" s="3"/>
      <c r="F1" s="4"/>
    </row>
    <row r="2" ht="14.25" customHeight="1">
      <c r="B2" s="5" t="s">
        <v>1</v>
      </c>
      <c r="C2" s="6" t="s">
        <v>2</v>
      </c>
      <c r="D2" s="6"/>
      <c r="E2" s="6" t="s">
        <v>3</v>
      </c>
      <c r="F2" s="7"/>
    </row>
    <row r="3" ht="14.25" customHeight="1">
      <c r="B3" s="8">
        <v>76.0</v>
      </c>
      <c r="C3" s="7"/>
      <c r="D3" s="7">
        <f>AVERAGE(A14,A27,A41,A55)</f>
        <v>6.75</v>
      </c>
      <c r="E3" s="7"/>
      <c r="F3" s="9">
        <f>AVERAGE(A16,A30,A44,A58)</f>
        <v>0.1741848125</v>
      </c>
    </row>
    <row r="4" ht="14.25" customHeight="1">
      <c r="B4" s="10" t="s">
        <v>4</v>
      </c>
      <c r="C4" s="10" t="s">
        <v>5</v>
      </c>
      <c r="D4" s="10" t="s">
        <v>6</v>
      </c>
      <c r="E4" s="10" t="s">
        <v>7</v>
      </c>
      <c r="F4" s="11" t="s">
        <v>8</v>
      </c>
    </row>
    <row r="5" ht="14.25" customHeight="1">
      <c r="A5" s="12"/>
      <c r="B5" s="10" t="s">
        <v>9</v>
      </c>
      <c r="C5" s="10" t="s">
        <v>10</v>
      </c>
      <c r="D5" s="10" t="s">
        <v>11</v>
      </c>
      <c r="E5" s="10" t="s">
        <v>12</v>
      </c>
      <c r="F5" s="11" t="s">
        <v>13</v>
      </c>
    </row>
    <row r="6" ht="14.25" customHeight="1">
      <c r="A6" s="13" t="s">
        <v>14</v>
      </c>
      <c r="B6" s="14"/>
      <c r="C6" s="15"/>
      <c r="D6" s="16"/>
      <c r="E6" s="16"/>
      <c r="F6" s="17"/>
    </row>
    <row r="7" ht="14.25" customHeight="1">
      <c r="A7" s="18"/>
      <c r="B7" s="19" t="s">
        <v>15</v>
      </c>
      <c r="C7" s="20">
        <f>A10</f>
        <v>0.8</v>
      </c>
      <c r="D7" s="20">
        <v>0.0</v>
      </c>
      <c r="E7" s="20">
        <v>0.0</v>
      </c>
      <c r="F7" s="21">
        <f t="shared" ref="F7:F17" si="1">E7*D7/100*(C8-C6)/2</f>
        <v>0</v>
      </c>
    </row>
    <row r="8" ht="14.25" customHeight="1">
      <c r="A8" s="18" t="s">
        <v>16</v>
      </c>
      <c r="B8" s="19">
        <v>1.0</v>
      </c>
      <c r="C8" s="20">
        <v>1.2</v>
      </c>
      <c r="D8" s="20">
        <v>20.0</v>
      </c>
      <c r="E8" s="20">
        <v>0.034</v>
      </c>
      <c r="F8" s="21">
        <f t="shared" si="1"/>
        <v>0.00374</v>
      </c>
    </row>
    <row r="9" ht="14.25" customHeight="1">
      <c r="A9" s="18" t="s">
        <v>17</v>
      </c>
      <c r="B9" s="19">
        <v>2.0</v>
      </c>
      <c r="C9" s="20">
        <v>1.9</v>
      </c>
      <c r="D9" s="20">
        <v>16.0</v>
      </c>
      <c r="E9" s="20">
        <v>-0.052</v>
      </c>
      <c r="F9" s="21">
        <f t="shared" si="1"/>
        <v>-0.005824</v>
      </c>
    </row>
    <row r="10" ht="14.25" customHeight="1">
      <c r="A10" s="22">
        <v>0.8</v>
      </c>
      <c r="B10" s="19">
        <v>3.0</v>
      </c>
      <c r="C10" s="20">
        <v>2.6</v>
      </c>
      <c r="D10" s="20">
        <v>27.0</v>
      </c>
      <c r="E10" s="20">
        <v>-0.036</v>
      </c>
      <c r="F10" s="21">
        <f t="shared" si="1"/>
        <v>-0.006318</v>
      </c>
    </row>
    <row r="11" ht="14.25" customHeight="1">
      <c r="A11" s="22" t="s">
        <v>18</v>
      </c>
      <c r="B11" s="19">
        <v>4.0</v>
      </c>
      <c r="C11" s="20">
        <v>3.2</v>
      </c>
      <c r="D11" s="20">
        <v>18.0</v>
      </c>
      <c r="E11" s="20">
        <v>0.032</v>
      </c>
      <c r="F11" s="21">
        <f t="shared" si="1"/>
        <v>0.003744</v>
      </c>
    </row>
    <row r="12" ht="14.25" customHeight="1">
      <c r="A12" s="22">
        <v>8.8</v>
      </c>
      <c r="B12" s="19">
        <v>5.0</v>
      </c>
      <c r="C12" s="20">
        <v>3.9</v>
      </c>
      <c r="D12" s="20">
        <v>6.0</v>
      </c>
      <c r="E12" s="20">
        <v>0.617</v>
      </c>
      <c r="F12" s="21">
        <f t="shared" si="1"/>
        <v>0.03702</v>
      </c>
    </row>
    <row r="13" ht="14.25" customHeight="1">
      <c r="A13" s="23" t="s">
        <v>19</v>
      </c>
      <c r="B13" s="19">
        <v>6.0</v>
      </c>
      <c r="C13" s="20">
        <v>5.2</v>
      </c>
      <c r="D13" s="20">
        <v>18.0</v>
      </c>
      <c r="E13" s="20">
        <v>0.211</v>
      </c>
      <c r="F13" s="21">
        <f t="shared" si="1"/>
        <v>0.030384</v>
      </c>
    </row>
    <row r="14" ht="14.25" customHeight="1">
      <c r="A14" s="18">
        <f>A12-A10</f>
        <v>8</v>
      </c>
      <c r="B14" s="19">
        <v>7.0</v>
      </c>
      <c r="C14" s="20">
        <v>5.5</v>
      </c>
      <c r="D14" s="20">
        <v>17.0</v>
      </c>
      <c r="E14" s="20">
        <v>0.046</v>
      </c>
      <c r="F14" s="21">
        <f t="shared" si="1"/>
        <v>0.007038</v>
      </c>
    </row>
    <row r="15" ht="14.25" customHeight="1">
      <c r="A15" s="18" t="s">
        <v>20</v>
      </c>
      <c r="B15" s="19">
        <v>8.0</v>
      </c>
      <c r="C15" s="20">
        <v>7.0</v>
      </c>
      <c r="D15" s="20">
        <v>7.0</v>
      </c>
      <c r="E15" s="20">
        <v>0.059</v>
      </c>
      <c r="F15" s="21">
        <f t="shared" si="1"/>
        <v>0.0059885</v>
      </c>
    </row>
    <row r="16" ht="14.25" customHeight="1">
      <c r="A16" s="24">
        <f>SUM(F7:F17)</f>
        <v>0.0758445</v>
      </c>
      <c r="B16" s="19">
        <v>9.0</v>
      </c>
      <c r="C16" s="20">
        <v>8.4</v>
      </c>
      <c r="D16" s="20">
        <v>2.0</v>
      </c>
      <c r="E16" s="20">
        <v>0.004</v>
      </c>
      <c r="F16" s="21">
        <f t="shared" si="1"/>
        <v>0.000072</v>
      </c>
    </row>
    <row r="17" ht="14.25" customHeight="1">
      <c r="A17" s="24"/>
      <c r="B17" s="19" t="s">
        <v>21</v>
      </c>
      <c r="C17" s="20">
        <f>A12</f>
        <v>8.8</v>
      </c>
      <c r="D17" s="20">
        <v>0.0</v>
      </c>
      <c r="E17" s="20">
        <v>0.0</v>
      </c>
      <c r="F17" s="21">
        <f t="shared" si="1"/>
        <v>0</v>
      </c>
    </row>
    <row r="18" ht="14.25" customHeight="1">
      <c r="A18" s="25"/>
      <c r="B18" s="12"/>
      <c r="C18" s="25"/>
      <c r="D18" s="25"/>
      <c r="E18" s="25"/>
      <c r="F18" s="25"/>
    </row>
    <row r="19" ht="14.25" customHeight="1">
      <c r="A19" s="26" t="s">
        <v>22</v>
      </c>
      <c r="B19" s="27"/>
      <c r="C19" s="28"/>
      <c r="D19" s="28"/>
      <c r="E19" s="28"/>
      <c r="F19" s="28"/>
    </row>
    <row r="20" ht="14.25" customHeight="1">
      <c r="A20" s="18"/>
      <c r="B20" s="29" t="s">
        <v>15</v>
      </c>
      <c r="C20" s="30">
        <f>A23</f>
        <v>1.1</v>
      </c>
      <c r="D20" s="30">
        <v>0.0</v>
      </c>
      <c r="E20" s="30">
        <v>0.0</v>
      </c>
      <c r="F20" s="21">
        <f t="shared" ref="F20:F31" si="2">E20*D20/100*(C21-C19)/2</f>
        <v>0</v>
      </c>
    </row>
    <row r="21" ht="14.25" customHeight="1">
      <c r="A21" s="18" t="s">
        <v>16</v>
      </c>
      <c r="B21" s="29">
        <v>1.0</v>
      </c>
      <c r="C21" s="30">
        <v>2.0</v>
      </c>
      <c r="D21" s="30">
        <v>20.0</v>
      </c>
      <c r="E21" s="30">
        <v>0.75</v>
      </c>
      <c r="F21" s="21">
        <f t="shared" si="2"/>
        <v>0.0825</v>
      </c>
    </row>
    <row r="22" ht="14.25" customHeight="1">
      <c r="A22" s="18" t="s">
        <v>17</v>
      </c>
      <c r="B22" s="29">
        <v>2.0</v>
      </c>
      <c r="C22" s="30">
        <v>2.2</v>
      </c>
      <c r="D22" s="30">
        <v>11.0</v>
      </c>
      <c r="E22" s="30">
        <v>0.348</v>
      </c>
      <c r="F22" s="21">
        <f t="shared" si="2"/>
        <v>0.007656</v>
      </c>
    </row>
    <row r="23" ht="14.25" customHeight="1">
      <c r="A23" s="18">
        <v>1.1</v>
      </c>
      <c r="B23" s="29">
        <v>3.0</v>
      </c>
      <c r="C23" s="30">
        <v>2.4</v>
      </c>
      <c r="D23" s="30">
        <v>9.0</v>
      </c>
      <c r="E23" s="30">
        <v>0.437</v>
      </c>
      <c r="F23" s="21">
        <f t="shared" si="2"/>
        <v>0.00884925</v>
      </c>
    </row>
    <row r="24" ht="14.25" customHeight="1">
      <c r="A24" s="18" t="s">
        <v>18</v>
      </c>
      <c r="B24" s="29">
        <v>4.0</v>
      </c>
      <c r="C24" s="30">
        <v>2.65</v>
      </c>
      <c r="D24" s="30">
        <v>11.0</v>
      </c>
      <c r="E24" s="30">
        <v>0.288</v>
      </c>
      <c r="F24" s="21">
        <f t="shared" si="2"/>
        <v>0.009504</v>
      </c>
    </row>
    <row r="25" ht="14.25" customHeight="1">
      <c r="A25" s="18">
        <v>5.9</v>
      </c>
      <c r="B25" s="29">
        <v>5.0</v>
      </c>
      <c r="C25" s="30">
        <v>3.0</v>
      </c>
      <c r="D25" s="30">
        <v>11.0</v>
      </c>
      <c r="E25" s="30">
        <v>-0.036</v>
      </c>
      <c r="F25" s="21">
        <f t="shared" si="2"/>
        <v>-0.001188</v>
      </c>
    </row>
    <row r="26" ht="14.25" customHeight="1">
      <c r="A26" s="23" t="s">
        <v>19</v>
      </c>
      <c r="B26" s="29">
        <v>6.0</v>
      </c>
      <c r="C26" s="30">
        <v>3.25</v>
      </c>
      <c r="D26" s="30">
        <v>8.0</v>
      </c>
      <c r="E26" s="30">
        <v>0.088</v>
      </c>
      <c r="F26" s="21">
        <f t="shared" si="2"/>
        <v>0.00176</v>
      </c>
    </row>
    <row r="27" ht="14.25" customHeight="1">
      <c r="A27" s="18">
        <f>A25-A23</f>
        <v>4.8</v>
      </c>
      <c r="B27" s="29">
        <v>7.0</v>
      </c>
      <c r="C27" s="30">
        <v>3.5</v>
      </c>
      <c r="D27" s="30">
        <v>11.0</v>
      </c>
      <c r="E27" s="30">
        <v>0.755</v>
      </c>
      <c r="F27" s="21">
        <f t="shared" si="2"/>
        <v>0.02283875</v>
      </c>
    </row>
    <row r="28" ht="14.25" customHeight="1">
      <c r="A28" s="18"/>
      <c r="B28" s="29">
        <v>8.0</v>
      </c>
      <c r="C28" s="30">
        <v>3.8</v>
      </c>
      <c r="D28" s="30">
        <v>22.0</v>
      </c>
      <c r="E28" s="30">
        <v>0.533</v>
      </c>
      <c r="F28" s="21">
        <f t="shared" si="2"/>
        <v>0.029315</v>
      </c>
    </row>
    <row r="29" ht="14.25" customHeight="1">
      <c r="A29" s="18" t="s">
        <v>20</v>
      </c>
      <c r="B29" s="29">
        <v>9.0</v>
      </c>
      <c r="C29" s="30">
        <v>4.0</v>
      </c>
      <c r="D29" s="30">
        <v>16.0</v>
      </c>
      <c r="E29" s="30">
        <v>0.43</v>
      </c>
      <c r="F29" s="21">
        <f t="shared" si="2"/>
        <v>0.02752</v>
      </c>
    </row>
    <row r="30" ht="14.25" customHeight="1">
      <c r="A30" s="24">
        <f>SUM(F20:F31)</f>
        <v>0.2187275</v>
      </c>
      <c r="B30" s="29">
        <v>10.0</v>
      </c>
      <c r="C30" s="30">
        <v>4.6</v>
      </c>
      <c r="D30" s="30">
        <v>5.0</v>
      </c>
      <c r="E30" s="30">
        <v>0.631</v>
      </c>
      <c r="F30" s="21">
        <f t="shared" si="2"/>
        <v>0.0299725</v>
      </c>
    </row>
    <row r="31" ht="14.25" customHeight="1">
      <c r="A31" s="24"/>
      <c r="B31" s="29" t="s">
        <v>21</v>
      </c>
      <c r="C31" s="30">
        <f>A25</f>
        <v>5.9</v>
      </c>
      <c r="D31" s="30">
        <v>0.0</v>
      </c>
      <c r="E31" s="30">
        <v>0.0</v>
      </c>
      <c r="F31" s="21">
        <f t="shared" si="2"/>
        <v>0</v>
      </c>
    </row>
    <row r="32" ht="14.25" customHeight="1">
      <c r="A32" s="25"/>
      <c r="B32" s="12"/>
      <c r="C32" s="25"/>
      <c r="D32" s="25"/>
      <c r="E32" s="25"/>
      <c r="F32" s="25"/>
    </row>
    <row r="33" ht="14.25" customHeight="1">
      <c r="A33" s="26" t="s">
        <v>23</v>
      </c>
      <c r="B33" s="27"/>
      <c r="C33" s="28"/>
      <c r="D33" s="28"/>
      <c r="E33" s="28"/>
      <c r="F33" s="28"/>
    </row>
    <row r="34" ht="14.25" customHeight="1">
      <c r="A34" s="18"/>
      <c r="B34" s="29" t="s">
        <v>15</v>
      </c>
      <c r="C34" s="30">
        <f>A37</f>
        <v>2.3</v>
      </c>
      <c r="D34" s="30">
        <v>0.0</v>
      </c>
      <c r="E34" s="30">
        <v>0.0</v>
      </c>
      <c r="F34" s="21">
        <f t="shared" ref="F34:F45" si="3">E34*D34/100*(C35-C33)/2</f>
        <v>0</v>
      </c>
    </row>
    <row r="35" ht="14.25" customHeight="1">
      <c r="A35" s="18" t="s">
        <v>16</v>
      </c>
      <c r="B35" s="29">
        <v>1.0</v>
      </c>
      <c r="C35" s="30">
        <v>2.5</v>
      </c>
      <c r="D35" s="30">
        <v>3.0</v>
      </c>
      <c r="E35" s="30">
        <v>0.0</v>
      </c>
      <c r="F35" s="21">
        <f t="shared" si="3"/>
        <v>0</v>
      </c>
    </row>
    <row r="36" ht="14.25" customHeight="1">
      <c r="A36" s="18" t="s">
        <v>17</v>
      </c>
      <c r="B36" s="29">
        <v>2.0</v>
      </c>
      <c r="C36" s="30">
        <v>3.1</v>
      </c>
      <c r="D36" s="30">
        <v>15.3</v>
      </c>
      <c r="E36" s="30">
        <v>0.154</v>
      </c>
      <c r="F36" s="21">
        <f t="shared" si="3"/>
        <v>0.0153153</v>
      </c>
    </row>
    <row r="37" ht="14.25" customHeight="1">
      <c r="A37" s="18">
        <v>2.3</v>
      </c>
      <c r="B37" s="29">
        <v>3.0</v>
      </c>
      <c r="C37" s="30">
        <v>3.8</v>
      </c>
      <c r="D37" s="30">
        <v>25.8</v>
      </c>
      <c r="E37" s="30">
        <v>0.504</v>
      </c>
      <c r="F37" s="21">
        <f t="shared" si="3"/>
        <v>0.097524</v>
      </c>
    </row>
    <row r="38" ht="14.25" customHeight="1">
      <c r="A38" s="18" t="s">
        <v>18</v>
      </c>
      <c r="B38" s="29">
        <v>4.0</v>
      </c>
      <c r="C38" s="30">
        <v>4.6</v>
      </c>
      <c r="D38" s="30">
        <v>21.0</v>
      </c>
      <c r="E38" s="30">
        <v>0.465</v>
      </c>
      <c r="F38" s="21">
        <f t="shared" si="3"/>
        <v>0.08056125</v>
      </c>
    </row>
    <row r="39" ht="14.25" customHeight="1">
      <c r="A39" s="18">
        <v>9.6</v>
      </c>
      <c r="B39" s="29">
        <v>5.0</v>
      </c>
      <c r="C39" s="30">
        <v>5.45</v>
      </c>
      <c r="D39" s="30">
        <v>12.2</v>
      </c>
      <c r="E39" s="30">
        <v>0.181</v>
      </c>
      <c r="F39" s="21">
        <f t="shared" si="3"/>
        <v>0.0176656</v>
      </c>
    </row>
    <row r="40" ht="14.25" customHeight="1">
      <c r="A40" s="23" t="s">
        <v>19</v>
      </c>
      <c r="B40" s="29">
        <v>6.0</v>
      </c>
      <c r="C40" s="30">
        <v>6.2</v>
      </c>
      <c r="D40" s="30">
        <v>1.2</v>
      </c>
      <c r="E40" s="30">
        <v>0.069</v>
      </c>
      <c r="F40" s="21">
        <f t="shared" si="3"/>
        <v>0.0006417</v>
      </c>
    </row>
    <row r="41" ht="14.25" customHeight="1">
      <c r="A41" s="18">
        <f>A39-A37</f>
        <v>7.3</v>
      </c>
      <c r="B41" s="29">
        <v>7.0</v>
      </c>
      <c r="C41" s="30">
        <v>7.0</v>
      </c>
      <c r="D41" s="30">
        <v>3.2</v>
      </c>
      <c r="E41" s="30">
        <v>0.042</v>
      </c>
      <c r="F41" s="21">
        <f t="shared" si="3"/>
        <v>0.0010752</v>
      </c>
    </row>
    <row r="42" ht="14.25" customHeight="1">
      <c r="A42" s="18"/>
      <c r="B42" s="29">
        <v>8.0</v>
      </c>
      <c r="C42" s="30">
        <v>7.8</v>
      </c>
      <c r="D42" s="30">
        <v>8.5</v>
      </c>
      <c r="E42" s="30">
        <v>0.445</v>
      </c>
      <c r="F42" s="21">
        <f t="shared" si="3"/>
        <v>0.03215125</v>
      </c>
    </row>
    <row r="43" ht="14.25" customHeight="1">
      <c r="A43" s="18" t="s">
        <v>20</v>
      </c>
      <c r="B43" s="29">
        <v>9.0</v>
      </c>
      <c r="C43" s="30">
        <v>8.7</v>
      </c>
      <c r="D43" s="30">
        <v>1.3</v>
      </c>
      <c r="E43" s="30">
        <v>0.0</v>
      </c>
      <c r="F43" s="21">
        <f t="shared" si="3"/>
        <v>0</v>
      </c>
    </row>
    <row r="44" ht="14.25" customHeight="1">
      <c r="A44" s="24">
        <f>SUM(F34:F45)</f>
        <v>0.24518855</v>
      </c>
      <c r="B44" s="29">
        <v>10.0</v>
      </c>
      <c r="C44" s="30">
        <v>9.4</v>
      </c>
      <c r="D44" s="30">
        <v>0.5</v>
      </c>
      <c r="E44" s="30">
        <v>0.113</v>
      </c>
      <c r="F44" s="21">
        <f t="shared" si="3"/>
        <v>0.00025425</v>
      </c>
    </row>
    <row r="45" ht="14.25" customHeight="1">
      <c r="A45" s="24"/>
      <c r="B45" s="29" t="s">
        <v>21</v>
      </c>
      <c r="C45" s="30">
        <f>A39</f>
        <v>9.6</v>
      </c>
      <c r="D45" s="30">
        <v>0.0</v>
      </c>
      <c r="E45" s="30">
        <v>0.0</v>
      </c>
      <c r="F45" s="21">
        <f t="shared" si="3"/>
        <v>0</v>
      </c>
    </row>
    <row r="46" ht="14.25" customHeight="1">
      <c r="A46" s="25"/>
      <c r="B46" s="12"/>
      <c r="C46" s="25"/>
      <c r="D46" s="25"/>
      <c r="E46" s="25"/>
      <c r="F46" s="25"/>
    </row>
    <row r="47" ht="14.25" customHeight="1">
      <c r="A47" s="26" t="s">
        <v>24</v>
      </c>
      <c r="B47" s="27"/>
      <c r="C47" s="28"/>
      <c r="D47" s="28"/>
      <c r="E47" s="28"/>
      <c r="F47" s="28"/>
    </row>
    <row r="48" ht="14.25" customHeight="1">
      <c r="A48" s="18"/>
      <c r="B48" s="29" t="s">
        <v>15</v>
      </c>
      <c r="C48" s="30">
        <f>A51</f>
        <v>1.2</v>
      </c>
      <c r="D48" s="30">
        <v>0.0</v>
      </c>
      <c r="E48" s="30">
        <v>0.0</v>
      </c>
      <c r="F48" s="21">
        <f t="shared" ref="F48:F59" si="4">E48*D48/100*(C49-C47)/2</f>
        <v>0</v>
      </c>
    </row>
    <row r="49" ht="14.25" customHeight="1">
      <c r="A49" s="18" t="s">
        <v>16</v>
      </c>
      <c r="B49" s="29">
        <v>1.0</v>
      </c>
      <c r="C49" s="30">
        <v>1.85</v>
      </c>
      <c r="D49" s="30">
        <v>5.0</v>
      </c>
      <c r="E49" s="30">
        <v>0.0</v>
      </c>
      <c r="F49" s="21">
        <f t="shared" si="4"/>
        <v>0</v>
      </c>
    </row>
    <row r="50" ht="14.25" customHeight="1">
      <c r="A50" s="18" t="s">
        <v>25</v>
      </c>
      <c r="B50" s="29">
        <v>2.0</v>
      </c>
      <c r="C50" s="30">
        <v>2.6</v>
      </c>
      <c r="D50" s="30">
        <v>16.0</v>
      </c>
      <c r="E50" s="30">
        <v>0.104</v>
      </c>
      <c r="F50" s="21">
        <f t="shared" si="4"/>
        <v>0.012064</v>
      </c>
    </row>
    <row r="51" ht="14.25" customHeight="1">
      <c r="A51" s="18">
        <v>1.2</v>
      </c>
      <c r="B51" s="29">
        <v>3.0</v>
      </c>
      <c r="C51" s="30">
        <v>3.3</v>
      </c>
      <c r="D51" s="30">
        <v>25.0</v>
      </c>
      <c r="E51" s="30">
        <v>0.14</v>
      </c>
      <c r="F51" s="21">
        <f t="shared" si="4"/>
        <v>0.0245</v>
      </c>
    </row>
    <row r="52" ht="14.25" customHeight="1">
      <c r="A52" s="18" t="s">
        <v>18</v>
      </c>
      <c r="B52" s="29">
        <v>4.0</v>
      </c>
      <c r="C52" s="30">
        <v>4.0</v>
      </c>
      <c r="D52" s="30">
        <v>26.0</v>
      </c>
      <c r="E52" s="30">
        <v>0.211</v>
      </c>
      <c r="F52" s="21">
        <f t="shared" si="4"/>
        <v>0.038402</v>
      </c>
    </row>
    <row r="53" ht="14.25" customHeight="1">
      <c r="A53" s="18">
        <v>8.1</v>
      </c>
      <c r="B53" s="29">
        <v>5.0</v>
      </c>
      <c r="C53" s="30">
        <v>4.7</v>
      </c>
      <c r="D53" s="30">
        <v>33.0</v>
      </c>
      <c r="E53" s="30">
        <v>0.084</v>
      </c>
      <c r="F53" s="21">
        <f t="shared" si="4"/>
        <v>0.019404</v>
      </c>
    </row>
    <row r="54" ht="14.25" customHeight="1">
      <c r="A54" s="23" t="s">
        <v>26</v>
      </c>
      <c r="B54" s="29">
        <v>6.0</v>
      </c>
      <c r="C54" s="30">
        <v>5.4</v>
      </c>
      <c r="D54" s="30">
        <v>31.0</v>
      </c>
      <c r="E54" s="30">
        <v>0.045</v>
      </c>
      <c r="F54" s="21">
        <f t="shared" si="4"/>
        <v>0.009765</v>
      </c>
    </row>
    <row r="55" ht="14.25" customHeight="1">
      <c r="A55" s="18">
        <f>A53-A51</f>
        <v>6.9</v>
      </c>
      <c r="B55" s="29">
        <v>7.0</v>
      </c>
      <c r="C55" s="30">
        <v>6.1</v>
      </c>
      <c r="D55" s="30">
        <v>34.0</v>
      </c>
      <c r="E55" s="30">
        <v>0.105</v>
      </c>
      <c r="F55" s="21">
        <f t="shared" si="4"/>
        <v>0.0251685</v>
      </c>
    </row>
    <row r="56" ht="14.25" customHeight="1">
      <c r="A56" s="31"/>
      <c r="B56" s="29">
        <v>8.0</v>
      </c>
      <c r="C56" s="30">
        <v>6.81</v>
      </c>
      <c r="D56" s="30">
        <v>20.0</v>
      </c>
      <c r="E56" s="30">
        <v>0.102</v>
      </c>
      <c r="F56" s="21">
        <f t="shared" si="4"/>
        <v>0.01428</v>
      </c>
    </row>
    <row r="57" ht="14.25" customHeight="1">
      <c r="A57" s="18" t="s">
        <v>20</v>
      </c>
      <c r="B57" s="29">
        <v>9.0</v>
      </c>
      <c r="C57" s="30">
        <v>7.5</v>
      </c>
      <c r="D57" s="30">
        <v>23.0</v>
      </c>
      <c r="E57" s="30">
        <v>0.091</v>
      </c>
      <c r="F57" s="21">
        <f t="shared" si="4"/>
        <v>0.0133952</v>
      </c>
    </row>
    <row r="58" ht="14.25" customHeight="1">
      <c r="A58" s="24">
        <f>SUM(F48:F59)</f>
        <v>0.1569787</v>
      </c>
      <c r="B58" s="29">
        <v>10.0</v>
      </c>
      <c r="C58" s="30">
        <v>8.09</v>
      </c>
      <c r="D58" s="30">
        <v>3.0</v>
      </c>
      <c r="E58" s="30">
        <v>0.0</v>
      </c>
      <c r="F58" s="21">
        <f t="shared" si="4"/>
        <v>0</v>
      </c>
    </row>
    <row r="59" ht="14.25" customHeight="1">
      <c r="A59" s="24"/>
      <c r="B59" s="29" t="s">
        <v>21</v>
      </c>
      <c r="C59" s="30">
        <f>A53</f>
        <v>8.1</v>
      </c>
      <c r="D59" s="30">
        <v>0.0</v>
      </c>
      <c r="E59" s="30">
        <v>0.0</v>
      </c>
      <c r="F59" s="21">
        <f t="shared" si="4"/>
        <v>0</v>
      </c>
    </row>
    <row r="60" ht="14.25" customHeight="1">
      <c r="B60" s="32"/>
      <c r="F60" s="4"/>
    </row>
    <row r="61" ht="14.25" customHeight="1">
      <c r="B61" s="32"/>
      <c r="F61" s="4"/>
    </row>
    <row r="62" ht="14.25" customHeight="1">
      <c r="B62" s="32"/>
      <c r="F62" s="4"/>
    </row>
    <row r="63" ht="14.25" customHeight="1">
      <c r="B63" s="32"/>
      <c r="F63" s="4"/>
    </row>
    <row r="64" ht="14.25" customHeight="1">
      <c r="B64" s="32"/>
      <c r="F64" s="4"/>
    </row>
    <row r="65" ht="14.25" customHeight="1">
      <c r="B65" s="32"/>
      <c r="F65" s="4"/>
    </row>
    <row r="66" ht="14.25" customHeight="1">
      <c r="B66" s="32"/>
      <c r="F66" s="4"/>
    </row>
    <row r="67" ht="14.25" customHeight="1">
      <c r="B67" s="32"/>
      <c r="F67" s="4"/>
    </row>
    <row r="68" ht="14.25" customHeight="1">
      <c r="B68" s="32"/>
      <c r="F68" s="4"/>
    </row>
    <row r="69" ht="14.25" customHeight="1">
      <c r="B69" s="32"/>
      <c r="F69" s="4"/>
    </row>
    <row r="70" ht="14.25" customHeight="1">
      <c r="B70" s="32"/>
      <c r="F70" s="4"/>
    </row>
    <row r="71" ht="14.25" customHeight="1">
      <c r="B71" s="32"/>
      <c r="F71" s="4"/>
    </row>
    <row r="72" ht="14.25" customHeight="1">
      <c r="B72" s="32"/>
      <c r="F72" s="4"/>
    </row>
    <row r="73" ht="14.25" customHeight="1">
      <c r="B73" s="32"/>
      <c r="F73" s="4"/>
    </row>
    <row r="74" ht="14.25" customHeight="1">
      <c r="B74" s="32"/>
      <c r="F74" s="4"/>
    </row>
    <row r="75" ht="14.25" customHeight="1">
      <c r="B75" s="32"/>
      <c r="F75" s="4"/>
    </row>
    <row r="76" ht="14.25" customHeight="1">
      <c r="B76" s="32"/>
      <c r="F76" s="4"/>
    </row>
    <row r="77" ht="14.25" customHeight="1">
      <c r="B77" s="32"/>
      <c r="F77" s="4"/>
    </row>
    <row r="78" ht="14.25" customHeight="1">
      <c r="B78" s="32"/>
      <c r="F78" s="4"/>
    </row>
    <row r="79" ht="14.25" customHeight="1">
      <c r="B79" s="32"/>
      <c r="F79" s="4"/>
    </row>
    <row r="80" ht="14.25" customHeight="1">
      <c r="B80" s="32"/>
      <c r="F80" s="4"/>
    </row>
    <row r="81" ht="14.25" customHeight="1">
      <c r="B81" s="32"/>
      <c r="F81" s="4"/>
    </row>
    <row r="82" ht="14.25" customHeight="1">
      <c r="B82" s="32"/>
      <c r="F82" s="4"/>
    </row>
    <row r="83" ht="14.25" customHeight="1">
      <c r="B83" s="32"/>
      <c r="F83" s="4"/>
    </row>
    <row r="84" ht="14.25" customHeight="1">
      <c r="B84" s="32"/>
      <c r="F84" s="4"/>
    </row>
    <row r="85" ht="14.25" customHeight="1">
      <c r="B85" s="32"/>
      <c r="F85" s="4"/>
    </row>
    <row r="86" ht="14.25" customHeight="1">
      <c r="B86" s="32"/>
      <c r="F86" s="4"/>
    </row>
    <row r="87" ht="14.25" customHeight="1">
      <c r="B87" s="32"/>
      <c r="F87" s="4"/>
    </row>
    <row r="88" ht="14.25" customHeight="1">
      <c r="B88" s="32"/>
      <c r="F88" s="4"/>
    </row>
    <row r="89" ht="14.25" customHeight="1">
      <c r="B89" s="32"/>
      <c r="F89" s="4"/>
    </row>
    <row r="90" ht="14.25" customHeight="1">
      <c r="B90" s="32"/>
      <c r="F90" s="4"/>
    </row>
    <row r="91" ht="14.25" customHeight="1">
      <c r="B91" s="32"/>
      <c r="F91" s="4"/>
    </row>
    <row r="92" ht="14.25" customHeight="1">
      <c r="B92" s="32"/>
      <c r="F92" s="4"/>
    </row>
    <row r="93" ht="14.25" customHeight="1">
      <c r="B93" s="32"/>
      <c r="F93" s="4"/>
    </row>
    <row r="94" ht="14.25" customHeight="1">
      <c r="B94" s="32"/>
      <c r="F94" s="4"/>
    </row>
    <row r="95" ht="14.25" customHeight="1">
      <c r="B95" s="32"/>
      <c r="F95" s="4"/>
    </row>
    <row r="96" ht="14.25" customHeight="1">
      <c r="B96" s="32"/>
      <c r="F96" s="4"/>
    </row>
    <row r="97" ht="14.25" customHeight="1">
      <c r="B97" s="32"/>
      <c r="F97" s="4"/>
    </row>
    <row r="98" ht="14.25" customHeight="1">
      <c r="B98" s="32"/>
      <c r="F98" s="4"/>
    </row>
    <row r="99" ht="14.25" customHeight="1">
      <c r="B99" s="32"/>
      <c r="F99" s="4"/>
    </row>
    <row r="100" ht="14.25" customHeight="1">
      <c r="B100" s="32"/>
      <c r="F100" s="4"/>
    </row>
    <row r="101" ht="14.25" customHeight="1">
      <c r="B101" s="32"/>
      <c r="F101" s="4"/>
    </row>
    <row r="102" ht="14.25" customHeight="1">
      <c r="B102" s="32"/>
      <c r="F102" s="4"/>
    </row>
    <row r="103" ht="14.25" customHeight="1">
      <c r="B103" s="32"/>
      <c r="F103" s="4"/>
    </row>
    <row r="104" ht="14.25" customHeight="1">
      <c r="B104" s="32"/>
      <c r="F104" s="4"/>
    </row>
    <row r="105" ht="14.25" customHeight="1">
      <c r="B105" s="32"/>
      <c r="F105" s="4"/>
    </row>
    <row r="106" ht="14.25" customHeight="1">
      <c r="B106" s="32"/>
      <c r="F106" s="4"/>
    </row>
    <row r="107" ht="14.25" customHeight="1">
      <c r="B107" s="32"/>
      <c r="F107" s="4"/>
    </row>
    <row r="108" ht="14.25" customHeight="1">
      <c r="B108" s="32"/>
      <c r="F108" s="4"/>
    </row>
    <row r="109" ht="14.25" customHeight="1">
      <c r="B109" s="32"/>
      <c r="F109" s="4"/>
    </row>
    <row r="110" ht="14.25" customHeight="1">
      <c r="B110" s="32"/>
      <c r="F110" s="4"/>
    </row>
    <row r="111" ht="14.25" customHeight="1">
      <c r="B111" s="32"/>
      <c r="F111" s="4"/>
    </row>
    <row r="112" ht="14.25" customHeight="1">
      <c r="B112" s="32"/>
      <c r="F112" s="4"/>
    </row>
    <row r="113" ht="14.25" customHeight="1">
      <c r="B113" s="32"/>
      <c r="F113" s="4"/>
    </row>
    <row r="114" ht="14.25" customHeight="1">
      <c r="B114" s="32"/>
      <c r="F114" s="4"/>
    </row>
    <row r="115" ht="14.25" customHeight="1">
      <c r="B115" s="32"/>
      <c r="F115" s="4"/>
    </row>
    <row r="116" ht="14.25" customHeight="1">
      <c r="B116" s="32"/>
      <c r="F116" s="4"/>
    </row>
    <row r="117" ht="14.25" customHeight="1">
      <c r="B117" s="32"/>
      <c r="F117" s="4"/>
    </row>
    <row r="118" ht="14.25" customHeight="1">
      <c r="B118" s="32"/>
      <c r="F118" s="4"/>
    </row>
    <row r="119" ht="14.25" customHeight="1">
      <c r="B119" s="32"/>
      <c r="F119" s="4"/>
    </row>
    <row r="120" ht="14.25" customHeight="1">
      <c r="B120" s="32"/>
      <c r="F120" s="4"/>
    </row>
    <row r="121" ht="14.25" customHeight="1">
      <c r="B121" s="32"/>
      <c r="F121" s="4"/>
    </row>
    <row r="122" ht="14.25" customHeight="1">
      <c r="B122" s="32"/>
      <c r="F122" s="4"/>
    </row>
    <row r="123" ht="14.25" customHeight="1">
      <c r="B123" s="32"/>
      <c r="F123" s="4"/>
    </row>
    <row r="124" ht="14.25" customHeight="1">
      <c r="B124" s="32"/>
      <c r="F124" s="4"/>
    </row>
    <row r="125" ht="14.25" customHeight="1">
      <c r="B125" s="32"/>
      <c r="F125" s="4"/>
    </row>
    <row r="126" ht="14.25" customHeight="1">
      <c r="B126" s="32"/>
      <c r="F126" s="4"/>
    </row>
    <row r="127" ht="14.25" customHeight="1">
      <c r="B127" s="32"/>
      <c r="F127" s="4"/>
    </row>
    <row r="128" ht="14.25" customHeight="1">
      <c r="B128" s="32"/>
      <c r="F128" s="4"/>
    </row>
    <row r="129" ht="14.25" customHeight="1">
      <c r="B129" s="32"/>
      <c r="F129" s="4"/>
    </row>
    <row r="130" ht="14.25" customHeight="1">
      <c r="B130" s="32"/>
      <c r="F130" s="4"/>
    </row>
    <row r="131" ht="14.25" customHeight="1">
      <c r="B131" s="32"/>
      <c r="F131" s="4"/>
    </row>
    <row r="132" ht="14.25" customHeight="1">
      <c r="B132" s="32"/>
      <c r="F132" s="4"/>
    </row>
    <row r="133" ht="14.25" customHeight="1">
      <c r="B133" s="32"/>
      <c r="F133" s="4"/>
    </row>
    <row r="134" ht="14.25" customHeight="1">
      <c r="B134" s="32"/>
      <c r="F134" s="4"/>
    </row>
    <row r="135" ht="14.25" customHeight="1">
      <c r="B135" s="32"/>
      <c r="F135" s="4"/>
    </row>
    <row r="136" ht="14.25" customHeight="1">
      <c r="B136" s="32"/>
      <c r="F136" s="4"/>
    </row>
    <row r="137" ht="14.25" customHeight="1">
      <c r="B137" s="32"/>
      <c r="F137" s="4"/>
    </row>
    <row r="138" ht="14.25" customHeight="1">
      <c r="B138" s="32"/>
      <c r="F138" s="4"/>
    </row>
    <row r="139" ht="14.25" customHeight="1">
      <c r="B139" s="32"/>
      <c r="F139" s="4"/>
    </row>
    <row r="140" ht="14.25" customHeight="1">
      <c r="B140" s="32"/>
      <c r="F140" s="4"/>
    </row>
    <row r="141" ht="14.25" customHeight="1">
      <c r="B141" s="32"/>
      <c r="F141" s="4"/>
    </row>
    <row r="142" ht="14.25" customHeight="1">
      <c r="B142" s="32"/>
      <c r="F142" s="4"/>
    </row>
    <row r="143" ht="14.25" customHeight="1">
      <c r="B143" s="32"/>
      <c r="F143" s="4"/>
    </row>
    <row r="144" ht="14.25" customHeight="1">
      <c r="B144" s="32"/>
      <c r="F144" s="4"/>
    </row>
    <row r="145" ht="14.25" customHeight="1">
      <c r="B145" s="32"/>
      <c r="F145" s="4"/>
    </row>
    <row r="146" ht="14.25" customHeight="1">
      <c r="B146" s="32"/>
      <c r="F146" s="4"/>
    </row>
    <row r="147" ht="14.25" customHeight="1">
      <c r="B147" s="32"/>
      <c r="F147" s="4"/>
    </row>
    <row r="148" ht="14.25" customHeight="1">
      <c r="B148" s="32"/>
      <c r="F148" s="4"/>
    </row>
    <row r="149" ht="14.25" customHeight="1">
      <c r="B149" s="32"/>
      <c r="F149" s="4"/>
    </row>
    <row r="150" ht="14.25" customHeight="1">
      <c r="B150" s="32"/>
      <c r="F150" s="4"/>
    </row>
    <row r="151" ht="14.25" customHeight="1">
      <c r="B151" s="32"/>
      <c r="F151" s="4"/>
    </row>
    <row r="152" ht="14.25" customHeight="1">
      <c r="B152" s="32"/>
      <c r="F152" s="4"/>
    </row>
    <row r="153" ht="14.25" customHeight="1">
      <c r="B153" s="32"/>
      <c r="F153" s="4"/>
    </row>
    <row r="154" ht="14.25" customHeight="1">
      <c r="B154" s="32"/>
      <c r="F154" s="4"/>
    </row>
    <row r="155" ht="14.25" customHeight="1">
      <c r="B155" s="32"/>
      <c r="F155" s="4"/>
    </row>
    <row r="156" ht="14.25" customHeight="1">
      <c r="B156" s="32"/>
      <c r="F156" s="4"/>
    </row>
    <row r="157" ht="14.25" customHeight="1">
      <c r="B157" s="32"/>
      <c r="F157" s="4"/>
    </row>
    <row r="158" ht="14.25" customHeight="1">
      <c r="B158" s="32"/>
      <c r="F158" s="4"/>
    </row>
    <row r="159" ht="14.25" customHeight="1">
      <c r="B159" s="32"/>
      <c r="F159" s="4"/>
    </row>
    <row r="160" ht="14.25" customHeight="1">
      <c r="B160" s="32"/>
      <c r="F160" s="4"/>
    </row>
    <row r="161" ht="14.25" customHeight="1">
      <c r="B161" s="32"/>
      <c r="F161" s="4"/>
    </row>
    <row r="162" ht="14.25" customHeight="1">
      <c r="B162" s="32"/>
      <c r="F162" s="4"/>
    </row>
    <row r="163" ht="14.25" customHeight="1">
      <c r="B163" s="32"/>
      <c r="F163" s="4"/>
    </row>
    <row r="164" ht="14.25" customHeight="1">
      <c r="B164" s="32"/>
      <c r="F164" s="4"/>
    </row>
    <row r="165" ht="14.25" customHeight="1">
      <c r="B165" s="32"/>
      <c r="F165" s="4"/>
    </row>
    <row r="166" ht="14.25" customHeight="1">
      <c r="B166" s="32"/>
      <c r="F166" s="4"/>
    </row>
    <row r="167" ht="14.25" customHeight="1">
      <c r="B167" s="32"/>
      <c r="F167" s="4"/>
    </row>
    <row r="168" ht="14.25" customHeight="1">
      <c r="B168" s="32"/>
      <c r="F168" s="4"/>
    </row>
    <row r="169" ht="14.25" customHeight="1">
      <c r="B169" s="32"/>
      <c r="F169" s="4"/>
    </row>
    <row r="170" ht="14.25" customHeight="1">
      <c r="B170" s="32"/>
      <c r="F170" s="4"/>
    </row>
    <row r="171" ht="14.25" customHeight="1">
      <c r="B171" s="32"/>
      <c r="F171" s="4"/>
    </row>
    <row r="172" ht="14.25" customHeight="1">
      <c r="B172" s="32"/>
      <c r="F172" s="4"/>
    </row>
    <row r="173" ht="14.25" customHeight="1">
      <c r="B173" s="32"/>
      <c r="F173" s="4"/>
    </row>
    <row r="174" ht="14.25" customHeight="1">
      <c r="B174" s="32"/>
      <c r="F174" s="4"/>
    </row>
    <row r="175" ht="14.25" customHeight="1">
      <c r="B175" s="32"/>
      <c r="F175" s="4"/>
    </row>
    <row r="176" ht="14.25" customHeight="1">
      <c r="B176" s="32"/>
      <c r="F176" s="4"/>
    </row>
    <row r="177" ht="14.25" customHeight="1">
      <c r="B177" s="32"/>
      <c r="F177" s="4"/>
    </row>
    <row r="178" ht="14.25" customHeight="1">
      <c r="B178" s="32"/>
      <c r="F178" s="4"/>
    </row>
    <row r="179" ht="14.25" customHeight="1">
      <c r="B179" s="32"/>
      <c r="F179" s="4"/>
    </row>
    <row r="180" ht="14.25" customHeight="1">
      <c r="B180" s="32"/>
      <c r="F180" s="4"/>
    </row>
    <row r="181" ht="14.25" customHeight="1">
      <c r="B181" s="32"/>
      <c r="F181" s="4"/>
    </row>
    <row r="182" ht="14.25" customHeight="1">
      <c r="B182" s="32"/>
      <c r="F182" s="4"/>
    </row>
    <row r="183" ht="14.25" customHeight="1">
      <c r="B183" s="32"/>
      <c r="F183" s="4"/>
    </row>
    <row r="184" ht="14.25" customHeight="1">
      <c r="B184" s="32"/>
      <c r="F184" s="4"/>
    </row>
    <row r="185" ht="14.25" customHeight="1">
      <c r="B185" s="32"/>
      <c r="F185" s="4"/>
    </row>
    <row r="186" ht="14.25" customHeight="1">
      <c r="B186" s="32"/>
      <c r="F186" s="4"/>
    </row>
    <row r="187" ht="14.25" customHeight="1">
      <c r="B187" s="32"/>
      <c r="F187" s="4"/>
    </row>
    <row r="188" ht="14.25" customHeight="1">
      <c r="B188" s="32"/>
      <c r="F188" s="4"/>
    </row>
    <row r="189" ht="14.25" customHeight="1">
      <c r="B189" s="32"/>
      <c r="F189" s="4"/>
    </row>
    <row r="190" ht="14.25" customHeight="1">
      <c r="B190" s="32"/>
      <c r="F190" s="4"/>
    </row>
    <row r="191" ht="14.25" customHeight="1">
      <c r="B191" s="32"/>
      <c r="F191" s="4"/>
    </row>
    <row r="192" ht="14.25" customHeight="1">
      <c r="B192" s="32"/>
      <c r="F192" s="4"/>
    </row>
    <row r="193" ht="14.25" customHeight="1">
      <c r="B193" s="32"/>
      <c r="F193" s="4"/>
    </row>
    <row r="194" ht="14.25" customHeight="1">
      <c r="B194" s="32"/>
      <c r="F194" s="4"/>
    </row>
    <row r="195" ht="14.25" customHeight="1">
      <c r="B195" s="32"/>
      <c r="F195" s="4"/>
    </row>
    <row r="196" ht="14.25" customHeight="1">
      <c r="B196" s="32"/>
      <c r="F196" s="4"/>
    </row>
    <row r="197" ht="14.25" customHeight="1">
      <c r="B197" s="32"/>
      <c r="F197" s="4"/>
    </row>
    <row r="198" ht="14.25" customHeight="1">
      <c r="B198" s="32"/>
      <c r="F198" s="4"/>
    </row>
    <row r="199" ht="14.25" customHeight="1">
      <c r="B199" s="32"/>
      <c r="F199" s="4"/>
    </row>
    <row r="200" ht="14.25" customHeight="1">
      <c r="B200" s="32"/>
      <c r="F200" s="4"/>
    </row>
    <row r="201" ht="14.25" customHeight="1">
      <c r="B201" s="32"/>
      <c r="F201" s="4"/>
    </row>
    <row r="202" ht="14.25" customHeight="1">
      <c r="B202" s="32"/>
      <c r="F202" s="4"/>
    </row>
    <row r="203" ht="14.25" customHeight="1">
      <c r="B203" s="32"/>
      <c r="F203" s="4"/>
    </row>
    <row r="204" ht="14.25" customHeight="1">
      <c r="B204" s="32"/>
      <c r="F204" s="4"/>
    </row>
    <row r="205" ht="14.25" customHeight="1">
      <c r="B205" s="32"/>
      <c r="F205" s="4"/>
    </row>
    <row r="206" ht="14.25" customHeight="1">
      <c r="B206" s="32"/>
      <c r="F206" s="4"/>
    </row>
    <row r="207" ht="14.25" customHeight="1">
      <c r="B207" s="32"/>
      <c r="F207" s="4"/>
    </row>
    <row r="208" ht="14.25" customHeight="1">
      <c r="B208" s="32"/>
      <c r="F208" s="4"/>
    </row>
    <row r="209" ht="14.25" customHeight="1">
      <c r="B209" s="32"/>
      <c r="F209" s="4"/>
    </row>
    <row r="210" ht="14.25" customHeight="1">
      <c r="B210" s="32"/>
      <c r="F210" s="4"/>
    </row>
    <row r="211" ht="14.25" customHeight="1">
      <c r="B211" s="32"/>
      <c r="F211" s="4"/>
    </row>
    <row r="212" ht="14.25" customHeight="1">
      <c r="B212" s="32"/>
      <c r="F212" s="4"/>
    </row>
    <row r="213" ht="14.25" customHeight="1">
      <c r="B213" s="32"/>
      <c r="F213" s="4"/>
    </row>
    <row r="214" ht="14.25" customHeight="1">
      <c r="B214" s="32"/>
      <c r="F214" s="4"/>
    </row>
    <row r="215" ht="14.25" customHeight="1">
      <c r="B215" s="32"/>
      <c r="F215" s="4"/>
    </row>
    <row r="216" ht="14.25" customHeight="1">
      <c r="B216" s="32"/>
      <c r="F216" s="4"/>
    </row>
    <row r="217" ht="14.25" customHeight="1">
      <c r="B217" s="32"/>
      <c r="F217" s="4"/>
    </row>
    <row r="218" ht="14.25" customHeight="1">
      <c r="B218" s="32"/>
      <c r="F218" s="4"/>
    </row>
    <row r="219" ht="14.25" customHeight="1">
      <c r="B219" s="32"/>
      <c r="F219" s="4"/>
    </row>
    <row r="220" ht="14.25" customHeight="1">
      <c r="B220" s="32"/>
      <c r="F220" s="4"/>
    </row>
    <row r="221" ht="14.25" customHeight="1">
      <c r="B221" s="32"/>
      <c r="F221" s="4"/>
    </row>
    <row r="222" ht="14.25" customHeight="1">
      <c r="B222" s="32"/>
      <c r="F222" s="4"/>
    </row>
    <row r="223" ht="14.25" customHeight="1">
      <c r="B223" s="32"/>
      <c r="F223" s="4"/>
    </row>
    <row r="224" ht="14.25" customHeight="1">
      <c r="B224" s="32"/>
      <c r="F224" s="4"/>
    </row>
    <row r="225" ht="14.25" customHeight="1">
      <c r="B225" s="32"/>
      <c r="F225" s="4"/>
    </row>
    <row r="226" ht="14.25" customHeight="1">
      <c r="B226" s="32"/>
      <c r="F226" s="4"/>
    </row>
    <row r="227" ht="14.25" customHeight="1">
      <c r="B227" s="32"/>
      <c r="F227" s="4"/>
    </row>
    <row r="228" ht="14.25" customHeight="1">
      <c r="B228" s="32"/>
      <c r="F228" s="4"/>
    </row>
    <row r="229" ht="14.25" customHeight="1">
      <c r="B229" s="32"/>
      <c r="F229" s="4"/>
    </row>
    <row r="230" ht="14.25" customHeight="1">
      <c r="B230" s="32"/>
      <c r="F230" s="4"/>
    </row>
    <row r="231" ht="14.25" customHeight="1">
      <c r="B231" s="32"/>
      <c r="F231" s="4"/>
    </row>
    <row r="232" ht="14.25" customHeight="1">
      <c r="B232" s="32"/>
      <c r="F232" s="4"/>
    </row>
    <row r="233" ht="14.25" customHeight="1">
      <c r="B233" s="32"/>
      <c r="F233" s="4"/>
    </row>
    <row r="234" ht="14.25" customHeight="1">
      <c r="B234" s="32"/>
      <c r="F234" s="4"/>
    </row>
    <row r="235" ht="14.25" customHeight="1">
      <c r="B235" s="32"/>
      <c r="F235" s="4"/>
    </row>
    <row r="236" ht="14.25" customHeight="1">
      <c r="B236" s="32"/>
      <c r="F236" s="4"/>
    </row>
    <row r="237" ht="14.25" customHeight="1">
      <c r="B237" s="32"/>
      <c r="F237" s="4"/>
    </row>
    <row r="238" ht="14.25" customHeight="1">
      <c r="B238" s="32"/>
      <c r="F238" s="4"/>
    </row>
    <row r="239" ht="14.25" customHeight="1">
      <c r="B239" s="32"/>
      <c r="F239" s="4"/>
    </row>
    <row r="240" ht="14.25" customHeight="1">
      <c r="B240" s="32"/>
      <c r="F240" s="4"/>
    </row>
    <row r="241" ht="14.25" customHeight="1">
      <c r="B241" s="32"/>
      <c r="F241" s="4"/>
    </row>
    <row r="242" ht="14.25" customHeight="1">
      <c r="B242" s="32"/>
      <c r="F242" s="4"/>
    </row>
    <row r="243" ht="14.25" customHeight="1">
      <c r="B243" s="32"/>
      <c r="F243" s="4"/>
    </row>
    <row r="244" ht="14.25" customHeight="1">
      <c r="B244" s="32"/>
      <c r="F244" s="4"/>
    </row>
    <row r="245" ht="14.25" customHeight="1">
      <c r="B245" s="32"/>
      <c r="F245" s="4"/>
    </row>
    <row r="246" ht="14.25" customHeight="1">
      <c r="B246" s="32"/>
      <c r="F246" s="4"/>
    </row>
    <row r="247" ht="14.25" customHeight="1">
      <c r="B247" s="32"/>
      <c r="F247" s="4"/>
    </row>
    <row r="248" ht="14.25" customHeight="1">
      <c r="B248" s="32"/>
      <c r="F248" s="4"/>
    </row>
    <row r="249" ht="14.25" customHeight="1">
      <c r="B249" s="32"/>
      <c r="F249" s="4"/>
    </row>
    <row r="250" ht="14.25" customHeight="1">
      <c r="B250" s="32"/>
      <c r="F250" s="4"/>
    </row>
    <row r="251" ht="14.25" customHeight="1">
      <c r="B251" s="32"/>
      <c r="F251" s="4"/>
    </row>
    <row r="252" ht="14.25" customHeight="1">
      <c r="B252" s="32"/>
      <c r="F252" s="4"/>
    </row>
    <row r="253" ht="14.25" customHeight="1">
      <c r="B253" s="32"/>
      <c r="F253" s="4"/>
    </row>
    <row r="254" ht="14.25" customHeight="1">
      <c r="B254" s="32"/>
      <c r="F254" s="4"/>
    </row>
    <row r="255" ht="14.25" customHeight="1">
      <c r="B255" s="32"/>
      <c r="F255" s="4"/>
    </row>
    <row r="256" ht="14.25" customHeight="1">
      <c r="B256" s="32"/>
      <c r="F256" s="4"/>
    </row>
    <row r="257" ht="14.25" customHeight="1">
      <c r="B257" s="32"/>
      <c r="F257" s="4"/>
    </row>
    <row r="258" ht="14.25" customHeight="1">
      <c r="B258" s="32"/>
      <c r="F258" s="4"/>
    </row>
    <row r="259" ht="14.25" customHeight="1">
      <c r="B259" s="32"/>
      <c r="F259" s="4"/>
    </row>
    <row r="260" ht="14.25" customHeight="1">
      <c r="B260" s="32"/>
      <c r="F260" s="4"/>
    </row>
    <row r="261" ht="14.25" customHeight="1">
      <c r="B261" s="32"/>
      <c r="F261" s="4"/>
    </row>
    <row r="262" ht="14.25" customHeight="1">
      <c r="B262" s="32"/>
      <c r="F262" s="4"/>
    </row>
    <row r="263" ht="14.25" customHeight="1">
      <c r="B263" s="32"/>
      <c r="F263" s="4"/>
    </row>
    <row r="264" ht="14.25" customHeight="1">
      <c r="B264" s="32"/>
      <c r="F264" s="4"/>
    </row>
    <row r="265" ht="14.25" customHeight="1">
      <c r="B265" s="32"/>
      <c r="F265" s="4"/>
    </row>
    <row r="266" ht="14.25" customHeight="1">
      <c r="B266" s="32"/>
      <c r="F266" s="4"/>
    </row>
    <row r="267" ht="14.25" customHeight="1">
      <c r="B267" s="32"/>
      <c r="F267" s="4"/>
    </row>
    <row r="268" ht="14.25" customHeight="1">
      <c r="B268" s="32"/>
      <c r="F268" s="4"/>
    </row>
    <row r="269" ht="14.25" customHeight="1">
      <c r="B269" s="32"/>
      <c r="F269" s="4"/>
    </row>
    <row r="270" ht="14.25" customHeight="1">
      <c r="B270" s="32"/>
      <c r="F270" s="4"/>
    </row>
    <row r="271" ht="14.25" customHeight="1">
      <c r="B271" s="32"/>
      <c r="F271" s="4"/>
    </row>
    <row r="272" ht="14.25" customHeight="1">
      <c r="B272" s="32"/>
      <c r="F272" s="4"/>
    </row>
    <row r="273" ht="14.25" customHeight="1">
      <c r="B273" s="32"/>
      <c r="F273" s="4"/>
    </row>
    <row r="274" ht="14.25" customHeight="1">
      <c r="B274" s="32"/>
      <c r="F274" s="4"/>
    </row>
    <row r="275" ht="14.25" customHeight="1">
      <c r="B275" s="32"/>
      <c r="F275" s="4"/>
    </row>
    <row r="276" ht="14.25" customHeight="1">
      <c r="B276" s="32"/>
      <c r="F276" s="4"/>
    </row>
    <row r="277" ht="14.25" customHeight="1">
      <c r="B277" s="32"/>
      <c r="F277" s="4"/>
    </row>
    <row r="278" ht="14.25" customHeight="1">
      <c r="B278" s="32"/>
      <c r="F278" s="4"/>
    </row>
    <row r="279" ht="14.25" customHeight="1">
      <c r="B279" s="32"/>
      <c r="F279" s="4"/>
    </row>
    <row r="280" ht="14.25" customHeight="1">
      <c r="B280" s="32"/>
      <c r="F280" s="4"/>
    </row>
    <row r="281" ht="14.25" customHeight="1">
      <c r="B281" s="32"/>
      <c r="F281" s="4"/>
    </row>
    <row r="282" ht="14.25" customHeight="1">
      <c r="B282" s="32"/>
      <c r="F282" s="4"/>
    </row>
    <row r="283" ht="14.25" customHeight="1">
      <c r="B283" s="32"/>
      <c r="F283" s="4"/>
    </row>
    <row r="284" ht="14.25" customHeight="1">
      <c r="B284" s="32"/>
      <c r="F284" s="4"/>
    </row>
    <row r="285" ht="14.25" customHeight="1">
      <c r="B285" s="32"/>
      <c r="F285" s="4"/>
    </row>
    <row r="286" ht="14.25" customHeight="1">
      <c r="B286" s="32"/>
      <c r="F286" s="4"/>
    </row>
    <row r="287" ht="14.25" customHeight="1">
      <c r="B287" s="32"/>
      <c r="F287" s="4"/>
    </row>
    <row r="288" ht="14.25" customHeight="1">
      <c r="B288" s="32"/>
      <c r="F288" s="4"/>
    </row>
    <row r="289" ht="14.25" customHeight="1">
      <c r="B289" s="32"/>
      <c r="F289" s="4"/>
    </row>
    <row r="290" ht="14.25" customHeight="1">
      <c r="B290" s="32"/>
      <c r="F290" s="4"/>
    </row>
    <row r="291" ht="14.25" customHeight="1">
      <c r="B291" s="32"/>
      <c r="F291" s="4"/>
    </row>
    <row r="292" ht="14.25" customHeight="1">
      <c r="B292" s="32"/>
      <c r="F292" s="4"/>
    </row>
    <row r="293" ht="14.25" customHeight="1">
      <c r="B293" s="32"/>
      <c r="F293" s="4"/>
    </row>
    <row r="294" ht="14.25" customHeight="1">
      <c r="B294" s="32"/>
      <c r="F294" s="4"/>
    </row>
    <row r="295" ht="14.25" customHeight="1">
      <c r="B295" s="32"/>
      <c r="F295" s="4"/>
    </row>
    <row r="296" ht="14.25" customHeight="1">
      <c r="B296" s="32"/>
      <c r="F296" s="4"/>
    </row>
    <row r="297" ht="14.25" customHeight="1">
      <c r="B297" s="32"/>
      <c r="F297" s="4"/>
    </row>
    <row r="298" ht="14.25" customHeight="1">
      <c r="B298" s="32"/>
      <c r="F298" s="4"/>
    </row>
    <row r="299" ht="14.25" customHeight="1">
      <c r="B299" s="32"/>
      <c r="F299" s="4"/>
    </row>
    <row r="300" ht="14.25" customHeight="1">
      <c r="B300" s="32"/>
      <c r="F300" s="4"/>
    </row>
    <row r="301" ht="14.25" customHeight="1">
      <c r="B301" s="32"/>
      <c r="F301" s="4"/>
    </row>
    <row r="302" ht="14.25" customHeight="1">
      <c r="B302" s="32"/>
      <c r="F302" s="4"/>
    </row>
    <row r="303" ht="14.25" customHeight="1">
      <c r="B303" s="32"/>
      <c r="F303" s="4"/>
    </row>
    <row r="304" ht="14.25" customHeight="1">
      <c r="B304" s="32"/>
      <c r="F304" s="4"/>
    </row>
    <row r="305" ht="14.25" customHeight="1">
      <c r="B305" s="32"/>
      <c r="F305" s="4"/>
    </row>
    <row r="306" ht="14.25" customHeight="1">
      <c r="B306" s="32"/>
      <c r="F306" s="4"/>
    </row>
    <row r="307" ht="14.25" customHeight="1">
      <c r="B307" s="32"/>
      <c r="F307" s="4"/>
    </row>
    <row r="308" ht="14.25" customHeight="1">
      <c r="B308" s="32"/>
      <c r="F308" s="4"/>
    </row>
    <row r="309" ht="14.25" customHeight="1">
      <c r="B309" s="32"/>
      <c r="F309" s="4"/>
    </row>
    <row r="310" ht="14.25" customHeight="1">
      <c r="B310" s="32"/>
      <c r="F310" s="4"/>
    </row>
    <row r="311" ht="14.25" customHeight="1">
      <c r="B311" s="32"/>
      <c r="F311" s="4"/>
    </row>
    <row r="312" ht="14.25" customHeight="1">
      <c r="B312" s="32"/>
      <c r="F312" s="4"/>
    </row>
    <row r="313" ht="14.25" customHeight="1">
      <c r="B313" s="32"/>
      <c r="F313" s="4"/>
    </row>
    <row r="314" ht="14.25" customHeight="1">
      <c r="B314" s="32"/>
      <c r="F314" s="4"/>
    </row>
    <row r="315" ht="14.25" customHeight="1">
      <c r="B315" s="32"/>
      <c r="F315" s="4"/>
    </row>
    <row r="316" ht="14.25" customHeight="1">
      <c r="B316" s="32"/>
      <c r="F316" s="4"/>
    </row>
    <row r="317" ht="14.25" customHeight="1">
      <c r="B317" s="32"/>
      <c r="F317" s="4"/>
    </row>
    <row r="318" ht="14.25" customHeight="1">
      <c r="B318" s="32"/>
      <c r="F318" s="4"/>
    </row>
    <row r="319" ht="14.25" customHeight="1">
      <c r="B319" s="32"/>
      <c r="F319" s="4"/>
    </row>
    <row r="320" ht="14.25" customHeight="1">
      <c r="B320" s="32"/>
      <c r="F320" s="4"/>
    </row>
    <row r="321" ht="14.25" customHeight="1">
      <c r="B321" s="32"/>
      <c r="F321" s="4"/>
    </row>
    <row r="322" ht="14.25" customHeight="1">
      <c r="B322" s="32"/>
      <c r="F322" s="4"/>
    </row>
    <row r="323" ht="14.25" customHeight="1">
      <c r="B323" s="32"/>
      <c r="F323" s="4"/>
    </row>
    <row r="324" ht="14.25" customHeight="1">
      <c r="B324" s="32"/>
      <c r="F324" s="4"/>
    </row>
    <row r="325" ht="14.25" customHeight="1">
      <c r="B325" s="32"/>
      <c r="F325" s="4"/>
    </row>
    <row r="326" ht="14.25" customHeight="1">
      <c r="B326" s="32"/>
      <c r="F326" s="4"/>
    </row>
    <row r="327" ht="14.25" customHeight="1">
      <c r="B327" s="32"/>
      <c r="F327" s="4"/>
    </row>
    <row r="328" ht="14.25" customHeight="1">
      <c r="B328" s="32"/>
      <c r="F328" s="4"/>
    </row>
    <row r="329" ht="14.25" customHeight="1">
      <c r="B329" s="32"/>
      <c r="F329" s="4"/>
    </row>
    <row r="330" ht="14.25" customHeight="1">
      <c r="B330" s="32"/>
      <c r="F330" s="4"/>
    </row>
    <row r="331" ht="14.25" customHeight="1">
      <c r="B331" s="32"/>
      <c r="F331" s="4"/>
    </row>
    <row r="332" ht="14.25" customHeight="1">
      <c r="B332" s="32"/>
      <c r="F332" s="4"/>
    </row>
    <row r="333" ht="14.25" customHeight="1">
      <c r="B333" s="32"/>
      <c r="F333" s="4"/>
    </row>
    <row r="334" ht="14.25" customHeight="1">
      <c r="B334" s="32"/>
      <c r="F334" s="4"/>
    </row>
    <row r="335" ht="14.25" customHeight="1">
      <c r="B335" s="32"/>
      <c r="F335" s="4"/>
    </row>
    <row r="336" ht="14.25" customHeight="1">
      <c r="B336" s="32"/>
      <c r="F336" s="4"/>
    </row>
    <row r="337" ht="14.25" customHeight="1">
      <c r="B337" s="32"/>
      <c r="F337" s="4"/>
    </row>
    <row r="338" ht="14.25" customHeight="1">
      <c r="B338" s="32"/>
      <c r="F338" s="4"/>
    </row>
    <row r="339" ht="14.25" customHeight="1">
      <c r="B339" s="32"/>
      <c r="F339" s="4"/>
    </row>
    <row r="340" ht="14.25" customHeight="1">
      <c r="B340" s="32"/>
      <c r="F340" s="4"/>
    </row>
    <row r="341" ht="14.25" customHeight="1">
      <c r="B341" s="32"/>
      <c r="F341" s="4"/>
    </row>
    <row r="342" ht="14.25" customHeight="1">
      <c r="B342" s="32"/>
      <c r="F342" s="4"/>
    </row>
    <row r="343" ht="14.25" customHeight="1">
      <c r="B343" s="32"/>
      <c r="F343" s="4"/>
    </row>
    <row r="344" ht="14.25" customHeight="1">
      <c r="B344" s="32"/>
      <c r="F344" s="4"/>
    </row>
    <row r="345" ht="14.25" customHeight="1">
      <c r="B345" s="32"/>
      <c r="F345" s="4"/>
    </row>
    <row r="346" ht="14.25" customHeight="1">
      <c r="B346" s="32"/>
      <c r="F346" s="4"/>
    </row>
    <row r="347" ht="14.25" customHeight="1">
      <c r="B347" s="32"/>
      <c r="F347" s="4"/>
    </row>
    <row r="348" ht="14.25" customHeight="1">
      <c r="B348" s="32"/>
      <c r="F348" s="4"/>
    </row>
    <row r="349" ht="14.25" customHeight="1">
      <c r="B349" s="32"/>
      <c r="F349" s="4"/>
    </row>
    <row r="350" ht="14.25" customHeight="1">
      <c r="B350" s="32"/>
      <c r="F350" s="4"/>
    </row>
    <row r="351" ht="14.25" customHeight="1">
      <c r="B351" s="32"/>
      <c r="F351" s="4"/>
    </row>
    <row r="352" ht="14.25" customHeight="1">
      <c r="B352" s="32"/>
      <c r="F352" s="4"/>
    </row>
    <row r="353" ht="14.25" customHeight="1">
      <c r="B353" s="32"/>
      <c r="F353" s="4"/>
    </row>
    <row r="354" ht="14.25" customHeight="1">
      <c r="B354" s="32"/>
      <c r="F354" s="4"/>
    </row>
    <row r="355" ht="14.25" customHeight="1">
      <c r="B355" s="32"/>
      <c r="F355" s="4"/>
    </row>
    <row r="356" ht="14.25" customHeight="1">
      <c r="B356" s="32"/>
      <c r="F356" s="4"/>
    </row>
    <row r="357" ht="14.25" customHeight="1">
      <c r="B357" s="32"/>
      <c r="F357" s="4"/>
    </row>
    <row r="358" ht="14.25" customHeight="1">
      <c r="B358" s="32"/>
      <c r="F358" s="4"/>
    </row>
    <row r="359" ht="14.25" customHeight="1">
      <c r="B359" s="32"/>
      <c r="F359" s="4"/>
    </row>
    <row r="360" ht="14.25" customHeight="1">
      <c r="B360" s="32"/>
      <c r="F360" s="4"/>
    </row>
    <row r="361" ht="14.25" customHeight="1">
      <c r="B361" s="32"/>
      <c r="F361" s="4"/>
    </row>
    <row r="362" ht="14.25" customHeight="1">
      <c r="B362" s="32"/>
      <c r="F362" s="4"/>
    </row>
    <row r="363" ht="14.25" customHeight="1">
      <c r="B363" s="32"/>
      <c r="F363" s="4"/>
    </row>
    <row r="364" ht="14.25" customHeight="1">
      <c r="B364" s="32"/>
      <c r="F364" s="4"/>
    </row>
    <row r="365" ht="14.25" customHeight="1">
      <c r="B365" s="32"/>
      <c r="F365" s="4"/>
    </row>
    <row r="366" ht="14.25" customHeight="1">
      <c r="B366" s="32"/>
      <c r="F366" s="4"/>
    </row>
    <row r="367" ht="14.25" customHeight="1">
      <c r="B367" s="32"/>
      <c r="F367" s="4"/>
    </row>
    <row r="368" ht="14.25" customHeight="1">
      <c r="B368" s="32"/>
      <c r="F368" s="4"/>
    </row>
    <row r="369" ht="14.25" customHeight="1">
      <c r="B369" s="32"/>
      <c r="F369" s="4"/>
    </row>
    <row r="370" ht="14.25" customHeight="1">
      <c r="B370" s="32"/>
      <c r="F370" s="4"/>
    </row>
    <row r="371" ht="14.25" customHeight="1">
      <c r="B371" s="32"/>
      <c r="F371" s="4"/>
    </row>
    <row r="372" ht="14.25" customHeight="1">
      <c r="B372" s="32"/>
      <c r="F372" s="4"/>
    </row>
    <row r="373" ht="14.25" customHeight="1">
      <c r="B373" s="32"/>
      <c r="F373" s="4"/>
    </row>
    <row r="374" ht="14.25" customHeight="1">
      <c r="B374" s="32"/>
      <c r="F374" s="4"/>
    </row>
    <row r="375" ht="14.25" customHeight="1">
      <c r="B375" s="32"/>
      <c r="F375" s="4"/>
    </row>
    <row r="376" ht="14.25" customHeight="1">
      <c r="B376" s="32"/>
      <c r="F376" s="4"/>
    </row>
    <row r="377" ht="14.25" customHeight="1">
      <c r="B377" s="32"/>
      <c r="F377" s="4"/>
    </row>
    <row r="378" ht="14.25" customHeight="1">
      <c r="B378" s="32"/>
      <c r="F378" s="4"/>
    </row>
    <row r="379" ht="14.25" customHeight="1">
      <c r="B379" s="32"/>
      <c r="F379" s="4"/>
    </row>
    <row r="380" ht="14.25" customHeight="1">
      <c r="B380" s="32"/>
      <c r="F380" s="4"/>
    </row>
    <row r="381" ht="14.25" customHeight="1">
      <c r="B381" s="32"/>
      <c r="F381" s="4"/>
    </row>
    <row r="382" ht="14.25" customHeight="1">
      <c r="B382" s="32"/>
      <c r="F382" s="4"/>
    </row>
    <row r="383" ht="14.25" customHeight="1">
      <c r="B383" s="32"/>
      <c r="F383" s="4"/>
    </row>
    <row r="384" ht="14.25" customHeight="1">
      <c r="B384" s="32"/>
      <c r="F384" s="4"/>
    </row>
    <row r="385" ht="14.25" customHeight="1">
      <c r="B385" s="32"/>
      <c r="F385" s="4"/>
    </row>
    <row r="386" ht="14.25" customHeight="1">
      <c r="B386" s="32"/>
      <c r="F386" s="4"/>
    </row>
    <row r="387" ht="14.25" customHeight="1">
      <c r="B387" s="32"/>
      <c r="F387" s="4"/>
    </row>
    <row r="388" ht="14.25" customHeight="1">
      <c r="B388" s="32"/>
      <c r="F388" s="4"/>
    </row>
    <row r="389" ht="14.25" customHeight="1">
      <c r="B389" s="32"/>
      <c r="F389" s="4"/>
    </row>
    <row r="390" ht="14.25" customHeight="1">
      <c r="B390" s="32"/>
      <c r="F390" s="4"/>
    </row>
    <row r="391" ht="14.25" customHeight="1">
      <c r="B391" s="32"/>
      <c r="F391" s="4"/>
    </row>
    <row r="392" ht="14.25" customHeight="1">
      <c r="B392" s="32"/>
      <c r="F392" s="4"/>
    </row>
    <row r="393" ht="14.25" customHeight="1">
      <c r="B393" s="32"/>
      <c r="F393" s="4"/>
    </row>
    <row r="394" ht="14.25" customHeight="1">
      <c r="B394" s="32"/>
      <c r="F394" s="4"/>
    </row>
    <row r="395" ht="14.25" customHeight="1">
      <c r="B395" s="32"/>
      <c r="F395" s="4"/>
    </row>
    <row r="396" ht="14.25" customHeight="1">
      <c r="B396" s="32"/>
      <c r="F396" s="4"/>
    </row>
    <row r="397" ht="14.25" customHeight="1">
      <c r="B397" s="32"/>
      <c r="F397" s="4"/>
    </row>
    <row r="398" ht="14.25" customHeight="1">
      <c r="B398" s="32"/>
      <c r="F398" s="4"/>
    </row>
    <row r="399" ht="14.25" customHeight="1">
      <c r="B399" s="32"/>
      <c r="F399" s="4"/>
    </row>
    <row r="400" ht="14.25" customHeight="1">
      <c r="B400" s="32"/>
      <c r="F400" s="4"/>
    </row>
    <row r="401" ht="14.25" customHeight="1">
      <c r="B401" s="32"/>
      <c r="F401" s="4"/>
    </row>
    <row r="402" ht="14.25" customHeight="1">
      <c r="B402" s="32"/>
      <c r="F402" s="4"/>
    </row>
    <row r="403" ht="14.25" customHeight="1">
      <c r="B403" s="32"/>
      <c r="F403" s="4"/>
    </row>
    <row r="404" ht="14.25" customHeight="1">
      <c r="B404" s="32"/>
      <c r="F404" s="4"/>
    </row>
    <row r="405" ht="14.25" customHeight="1">
      <c r="B405" s="32"/>
      <c r="F405" s="4"/>
    </row>
    <row r="406" ht="14.25" customHeight="1">
      <c r="B406" s="32"/>
      <c r="F406" s="4"/>
    </row>
    <row r="407" ht="14.25" customHeight="1">
      <c r="B407" s="32"/>
      <c r="F407" s="4"/>
    </row>
    <row r="408" ht="14.25" customHeight="1">
      <c r="B408" s="32"/>
      <c r="F408" s="4"/>
    </row>
    <row r="409" ht="14.25" customHeight="1">
      <c r="B409" s="32"/>
      <c r="F409" s="4"/>
    </row>
    <row r="410" ht="14.25" customHeight="1">
      <c r="B410" s="32"/>
      <c r="F410" s="4"/>
    </row>
    <row r="411" ht="14.25" customHeight="1">
      <c r="B411" s="32"/>
      <c r="F411" s="4"/>
    </row>
    <row r="412" ht="14.25" customHeight="1">
      <c r="B412" s="32"/>
      <c r="F412" s="4"/>
    </row>
    <row r="413" ht="14.25" customHeight="1">
      <c r="B413" s="32"/>
      <c r="F413" s="4"/>
    </row>
    <row r="414" ht="14.25" customHeight="1">
      <c r="B414" s="32"/>
      <c r="F414" s="4"/>
    </row>
    <row r="415" ht="14.25" customHeight="1">
      <c r="B415" s="32"/>
      <c r="F415" s="4"/>
    </row>
    <row r="416" ht="14.25" customHeight="1">
      <c r="B416" s="32"/>
      <c r="F416" s="4"/>
    </row>
    <row r="417" ht="14.25" customHeight="1">
      <c r="B417" s="32"/>
      <c r="F417" s="4"/>
    </row>
    <row r="418" ht="14.25" customHeight="1">
      <c r="B418" s="32"/>
      <c r="F418" s="4"/>
    </row>
    <row r="419" ht="14.25" customHeight="1">
      <c r="B419" s="32"/>
      <c r="F419" s="4"/>
    </row>
    <row r="420" ht="14.25" customHeight="1">
      <c r="B420" s="32"/>
      <c r="F420" s="4"/>
    </row>
    <row r="421" ht="14.25" customHeight="1">
      <c r="B421" s="32"/>
      <c r="F421" s="4"/>
    </row>
    <row r="422" ht="14.25" customHeight="1">
      <c r="B422" s="32"/>
      <c r="F422" s="4"/>
    </row>
    <row r="423" ht="14.25" customHeight="1">
      <c r="B423" s="32"/>
      <c r="F423" s="4"/>
    </row>
    <row r="424" ht="14.25" customHeight="1">
      <c r="B424" s="32"/>
      <c r="F424" s="4"/>
    </row>
    <row r="425" ht="14.25" customHeight="1">
      <c r="B425" s="32"/>
      <c r="F425" s="4"/>
    </row>
    <row r="426" ht="14.25" customHeight="1">
      <c r="B426" s="32"/>
      <c r="F426" s="4"/>
    </row>
    <row r="427" ht="14.25" customHeight="1">
      <c r="B427" s="32"/>
      <c r="F427" s="4"/>
    </row>
    <row r="428" ht="14.25" customHeight="1">
      <c r="B428" s="32"/>
      <c r="F428" s="4"/>
    </row>
    <row r="429" ht="14.25" customHeight="1">
      <c r="B429" s="32"/>
      <c r="F429" s="4"/>
    </row>
    <row r="430" ht="14.25" customHeight="1">
      <c r="B430" s="32"/>
      <c r="F430" s="4"/>
    </row>
    <row r="431" ht="14.25" customHeight="1">
      <c r="B431" s="32"/>
      <c r="F431" s="4"/>
    </row>
    <row r="432" ht="14.25" customHeight="1">
      <c r="B432" s="32"/>
      <c r="F432" s="4"/>
    </row>
    <row r="433" ht="14.25" customHeight="1">
      <c r="B433" s="32"/>
      <c r="F433" s="4"/>
    </row>
    <row r="434" ht="14.25" customHeight="1">
      <c r="B434" s="32"/>
      <c r="F434" s="4"/>
    </row>
    <row r="435" ht="14.25" customHeight="1">
      <c r="B435" s="32"/>
      <c r="F435" s="4"/>
    </row>
    <row r="436" ht="14.25" customHeight="1">
      <c r="B436" s="32"/>
      <c r="F436" s="4"/>
    </row>
    <row r="437" ht="14.25" customHeight="1">
      <c r="B437" s="32"/>
      <c r="F437" s="4"/>
    </row>
    <row r="438" ht="14.25" customHeight="1">
      <c r="B438" s="32"/>
      <c r="F438" s="4"/>
    </row>
    <row r="439" ht="14.25" customHeight="1">
      <c r="B439" s="32"/>
      <c r="F439" s="4"/>
    </row>
    <row r="440" ht="14.25" customHeight="1">
      <c r="B440" s="32"/>
      <c r="F440" s="4"/>
    </row>
    <row r="441" ht="14.25" customHeight="1">
      <c r="B441" s="32"/>
      <c r="F441" s="4"/>
    </row>
    <row r="442" ht="14.25" customHeight="1">
      <c r="B442" s="32"/>
      <c r="F442" s="4"/>
    </row>
    <row r="443" ht="14.25" customHeight="1">
      <c r="B443" s="32"/>
      <c r="F443" s="4"/>
    </row>
    <row r="444" ht="14.25" customHeight="1">
      <c r="B444" s="32"/>
      <c r="F444" s="4"/>
    </row>
    <row r="445" ht="14.25" customHeight="1">
      <c r="B445" s="32"/>
      <c r="F445" s="4"/>
    </row>
    <row r="446" ht="14.25" customHeight="1">
      <c r="B446" s="32"/>
      <c r="F446" s="4"/>
    </row>
    <row r="447" ht="14.25" customHeight="1">
      <c r="B447" s="32"/>
      <c r="F447" s="4"/>
    </row>
    <row r="448" ht="14.25" customHeight="1">
      <c r="B448" s="32"/>
      <c r="F448" s="4"/>
    </row>
    <row r="449" ht="14.25" customHeight="1">
      <c r="B449" s="32"/>
      <c r="F449" s="4"/>
    </row>
    <row r="450" ht="14.25" customHeight="1">
      <c r="B450" s="32"/>
      <c r="F450" s="4"/>
    </row>
    <row r="451" ht="14.25" customHeight="1">
      <c r="B451" s="32"/>
      <c r="F451" s="4"/>
    </row>
    <row r="452" ht="14.25" customHeight="1">
      <c r="B452" s="32"/>
      <c r="F452" s="4"/>
    </row>
    <row r="453" ht="14.25" customHeight="1">
      <c r="B453" s="32"/>
      <c r="F453" s="4"/>
    </row>
    <row r="454" ht="14.25" customHeight="1">
      <c r="B454" s="32"/>
      <c r="F454" s="4"/>
    </row>
    <row r="455" ht="14.25" customHeight="1">
      <c r="B455" s="32"/>
      <c r="F455" s="4"/>
    </row>
    <row r="456" ht="14.25" customHeight="1">
      <c r="B456" s="32"/>
      <c r="F456" s="4"/>
    </row>
    <row r="457" ht="14.25" customHeight="1">
      <c r="B457" s="32"/>
      <c r="F457" s="4"/>
    </row>
    <row r="458" ht="14.25" customHeight="1">
      <c r="B458" s="32"/>
      <c r="F458" s="4"/>
    </row>
    <row r="459" ht="14.25" customHeight="1">
      <c r="B459" s="32"/>
      <c r="F459" s="4"/>
    </row>
    <row r="460" ht="14.25" customHeight="1">
      <c r="B460" s="32"/>
      <c r="F460" s="4"/>
    </row>
    <row r="461" ht="14.25" customHeight="1">
      <c r="B461" s="32"/>
      <c r="F461" s="4"/>
    </row>
    <row r="462" ht="14.25" customHeight="1">
      <c r="B462" s="32"/>
      <c r="F462" s="4"/>
    </row>
    <row r="463" ht="14.25" customHeight="1">
      <c r="B463" s="32"/>
      <c r="F463" s="4"/>
    </row>
    <row r="464" ht="14.25" customHeight="1">
      <c r="B464" s="32"/>
      <c r="F464" s="4"/>
    </row>
    <row r="465" ht="14.25" customHeight="1">
      <c r="B465" s="32"/>
      <c r="F465" s="4"/>
    </row>
    <row r="466" ht="14.25" customHeight="1">
      <c r="B466" s="32"/>
      <c r="F466" s="4"/>
    </row>
    <row r="467" ht="14.25" customHeight="1">
      <c r="B467" s="32"/>
      <c r="F467" s="4"/>
    </row>
    <row r="468" ht="14.25" customHeight="1">
      <c r="B468" s="32"/>
      <c r="F468" s="4"/>
    </row>
    <row r="469" ht="14.25" customHeight="1">
      <c r="B469" s="32"/>
      <c r="F469" s="4"/>
    </row>
    <row r="470" ht="14.25" customHeight="1">
      <c r="B470" s="32"/>
      <c r="F470" s="4"/>
    </row>
    <row r="471" ht="14.25" customHeight="1">
      <c r="B471" s="32"/>
      <c r="F471" s="4"/>
    </row>
    <row r="472" ht="14.25" customHeight="1">
      <c r="B472" s="32"/>
      <c r="F472" s="4"/>
    </row>
    <row r="473" ht="14.25" customHeight="1">
      <c r="B473" s="32"/>
      <c r="F473" s="4"/>
    </row>
    <row r="474" ht="14.25" customHeight="1">
      <c r="B474" s="32"/>
      <c r="F474" s="4"/>
    </row>
    <row r="475" ht="14.25" customHeight="1">
      <c r="B475" s="32"/>
      <c r="F475" s="4"/>
    </row>
    <row r="476" ht="14.25" customHeight="1">
      <c r="B476" s="32"/>
      <c r="F476" s="4"/>
    </row>
    <row r="477" ht="14.25" customHeight="1">
      <c r="B477" s="32"/>
      <c r="F477" s="4"/>
    </row>
    <row r="478" ht="14.25" customHeight="1">
      <c r="B478" s="32"/>
      <c r="F478" s="4"/>
    </row>
    <row r="479" ht="14.25" customHeight="1">
      <c r="B479" s="32"/>
      <c r="F479" s="4"/>
    </row>
    <row r="480" ht="14.25" customHeight="1">
      <c r="B480" s="32"/>
      <c r="F480" s="4"/>
    </row>
    <row r="481" ht="14.25" customHeight="1">
      <c r="B481" s="32"/>
      <c r="F481" s="4"/>
    </row>
    <row r="482" ht="14.25" customHeight="1">
      <c r="B482" s="32"/>
      <c r="F482" s="4"/>
    </row>
    <row r="483" ht="14.25" customHeight="1">
      <c r="B483" s="32"/>
      <c r="F483" s="4"/>
    </row>
    <row r="484" ht="14.25" customHeight="1">
      <c r="B484" s="32"/>
      <c r="F484" s="4"/>
    </row>
    <row r="485" ht="14.25" customHeight="1">
      <c r="B485" s="32"/>
      <c r="F485" s="4"/>
    </row>
    <row r="486" ht="14.25" customHeight="1">
      <c r="B486" s="32"/>
      <c r="F486" s="4"/>
    </row>
    <row r="487" ht="14.25" customHeight="1">
      <c r="B487" s="32"/>
      <c r="F487" s="4"/>
    </row>
    <row r="488" ht="14.25" customHeight="1">
      <c r="B488" s="32"/>
      <c r="F488" s="4"/>
    </row>
    <row r="489" ht="14.25" customHeight="1">
      <c r="B489" s="32"/>
      <c r="F489" s="4"/>
    </row>
    <row r="490" ht="14.25" customHeight="1">
      <c r="B490" s="32"/>
      <c r="F490" s="4"/>
    </row>
    <row r="491" ht="14.25" customHeight="1">
      <c r="B491" s="32"/>
      <c r="F491" s="4"/>
    </row>
    <row r="492" ht="14.25" customHeight="1">
      <c r="B492" s="32"/>
      <c r="F492" s="4"/>
    </row>
    <row r="493" ht="14.25" customHeight="1">
      <c r="B493" s="32"/>
      <c r="F493" s="4"/>
    </row>
    <row r="494" ht="14.25" customHeight="1">
      <c r="B494" s="32"/>
      <c r="F494" s="4"/>
    </row>
    <row r="495" ht="14.25" customHeight="1">
      <c r="B495" s="32"/>
      <c r="F495" s="4"/>
    </row>
    <row r="496" ht="14.25" customHeight="1">
      <c r="B496" s="32"/>
      <c r="F496" s="4"/>
    </row>
    <row r="497" ht="14.25" customHeight="1">
      <c r="B497" s="32"/>
      <c r="F497" s="4"/>
    </row>
    <row r="498" ht="14.25" customHeight="1">
      <c r="B498" s="32"/>
      <c r="F498" s="4"/>
    </row>
    <row r="499" ht="14.25" customHeight="1">
      <c r="B499" s="32"/>
      <c r="F499" s="4"/>
    </row>
    <row r="500" ht="14.25" customHeight="1">
      <c r="B500" s="32"/>
      <c r="F500" s="4"/>
    </row>
    <row r="501" ht="14.25" customHeight="1">
      <c r="B501" s="32"/>
      <c r="F501" s="4"/>
    </row>
    <row r="502" ht="14.25" customHeight="1">
      <c r="B502" s="32"/>
      <c r="F502" s="4"/>
    </row>
    <row r="503" ht="14.25" customHeight="1">
      <c r="B503" s="32"/>
      <c r="F503" s="4"/>
    </row>
    <row r="504" ht="14.25" customHeight="1">
      <c r="B504" s="32"/>
      <c r="F504" s="4"/>
    </row>
    <row r="505" ht="14.25" customHeight="1">
      <c r="B505" s="32"/>
      <c r="F505" s="4"/>
    </row>
    <row r="506" ht="14.25" customHeight="1">
      <c r="B506" s="32"/>
      <c r="F506" s="4"/>
    </row>
    <row r="507" ht="14.25" customHeight="1">
      <c r="B507" s="32"/>
      <c r="F507" s="4"/>
    </row>
    <row r="508" ht="14.25" customHeight="1">
      <c r="B508" s="32"/>
      <c r="F508" s="4"/>
    </row>
    <row r="509" ht="14.25" customHeight="1">
      <c r="B509" s="32"/>
      <c r="F509" s="4"/>
    </row>
    <row r="510" ht="14.25" customHeight="1">
      <c r="B510" s="32"/>
      <c r="F510" s="4"/>
    </row>
    <row r="511" ht="14.25" customHeight="1">
      <c r="B511" s="32"/>
      <c r="F511" s="4"/>
    </row>
    <row r="512" ht="14.25" customHeight="1">
      <c r="B512" s="32"/>
      <c r="F512" s="4"/>
    </row>
    <row r="513" ht="14.25" customHeight="1">
      <c r="B513" s="32"/>
      <c r="F513" s="4"/>
    </row>
    <row r="514" ht="14.25" customHeight="1">
      <c r="B514" s="32"/>
      <c r="F514" s="4"/>
    </row>
    <row r="515" ht="14.25" customHeight="1">
      <c r="B515" s="32"/>
      <c r="F515" s="4"/>
    </row>
    <row r="516" ht="14.25" customHeight="1">
      <c r="B516" s="32"/>
      <c r="F516" s="4"/>
    </row>
    <row r="517" ht="14.25" customHeight="1">
      <c r="B517" s="32"/>
      <c r="F517" s="4"/>
    </row>
    <row r="518" ht="14.25" customHeight="1">
      <c r="B518" s="32"/>
      <c r="F518" s="4"/>
    </row>
    <row r="519" ht="14.25" customHeight="1">
      <c r="B519" s="32"/>
      <c r="F519" s="4"/>
    </row>
    <row r="520" ht="14.25" customHeight="1">
      <c r="B520" s="32"/>
      <c r="F520" s="4"/>
    </row>
    <row r="521" ht="14.25" customHeight="1">
      <c r="B521" s="32"/>
      <c r="F521" s="4"/>
    </row>
    <row r="522" ht="14.25" customHeight="1">
      <c r="B522" s="32"/>
      <c r="F522" s="4"/>
    </row>
    <row r="523" ht="14.25" customHeight="1">
      <c r="B523" s="32"/>
      <c r="F523" s="4"/>
    </row>
    <row r="524" ht="14.25" customHeight="1">
      <c r="B524" s="32"/>
      <c r="F524" s="4"/>
    </row>
    <row r="525" ht="14.25" customHeight="1">
      <c r="B525" s="32"/>
      <c r="F525" s="4"/>
    </row>
    <row r="526" ht="14.25" customHeight="1">
      <c r="B526" s="32"/>
      <c r="F526" s="4"/>
    </row>
    <row r="527" ht="14.25" customHeight="1">
      <c r="B527" s="32"/>
      <c r="F527" s="4"/>
    </row>
    <row r="528" ht="14.25" customHeight="1">
      <c r="B528" s="32"/>
      <c r="F528" s="4"/>
    </row>
    <row r="529" ht="14.25" customHeight="1">
      <c r="B529" s="32"/>
      <c r="F529" s="4"/>
    </row>
    <row r="530" ht="14.25" customHeight="1">
      <c r="B530" s="32"/>
      <c r="F530" s="4"/>
    </row>
    <row r="531" ht="14.25" customHeight="1">
      <c r="B531" s="32"/>
      <c r="F531" s="4"/>
    </row>
    <row r="532" ht="14.25" customHeight="1">
      <c r="B532" s="32"/>
      <c r="F532" s="4"/>
    </row>
    <row r="533" ht="14.25" customHeight="1">
      <c r="B533" s="32"/>
      <c r="F533" s="4"/>
    </row>
    <row r="534" ht="14.25" customHeight="1">
      <c r="B534" s="32"/>
      <c r="F534" s="4"/>
    </row>
    <row r="535" ht="14.25" customHeight="1">
      <c r="B535" s="32"/>
      <c r="F535" s="4"/>
    </row>
    <row r="536" ht="14.25" customHeight="1">
      <c r="B536" s="32"/>
      <c r="F536" s="4"/>
    </row>
    <row r="537" ht="14.25" customHeight="1">
      <c r="B537" s="32"/>
      <c r="F537" s="4"/>
    </row>
    <row r="538" ht="14.25" customHeight="1">
      <c r="B538" s="32"/>
      <c r="F538" s="4"/>
    </row>
    <row r="539" ht="14.25" customHeight="1">
      <c r="B539" s="32"/>
      <c r="F539" s="4"/>
    </row>
    <row r="540" ht="14.25" customHeight="1">
      <c r="B540" s="32"/>
      <c r="F540" s="4"/>
    </row>
    <row r="541" ht="14.25" customHeight="1">
      <c r="B541" s="32"/>
      <c r="F541" s="4"/>
    </row>
    <row r="542" ht="14.25" customHeight="1">
      <c r="B542" s="32"/>
      <c r="F542" s="4"/>
    </row>
    <row r="543" ht="14.25" customHeight="1">
      <c r="B543" s="32"/>
      <c r="F543" s="4"/>
    </row>
    <row r="544" ht="14.25" customHeight="1">
      <c r="B544" s="32"/>
      <c r="F544" s="4"/>
    </row>
    <row r="545" ht="14.25" customHeight="1">
      <c r="B545" s="32"/>
      <c r="F545" s="4"/>
    </row>
    <row r="546" ht="14.25" customHeight="1">
      <c r="B546" s="32"/>
      <c r="F546" s="4"/>
    </row>
    <row r="547" ht="14.25" customHeight="1">
      <c r="B547" s="32"/>
      <c r="F547" s="4"/>
    </row>
    <row r="548" ht="14.25" customHeight="1">
      <c r="B548" s="32"/>
      <c r="F548" s="4"/>
    </row>
    <row r="549" ht="14.25" customHeight="1">
      <c r="B549" s="32"/>
      <c r="F549" s="4"/>
    </row>
    <row r="550" ht="14.25" customHeight="1">
      <c r="B550" s="32"/>
      <c r="F550" s="4"/>
    </row>
    <row r="551" ht="14.25" customHeight="1">
      <c r="B551" s="32"/>
      <c r="F551" s="4"/>
    </row>
    <row r="552" ht="14.25" customHeight="1">
      <c r="B552" s="32"/>
      <c r="F552" s="4"/>
    </row>
    <row r="553" ht="14.25" customHeight="1">
      <c r="B553" s="32"/>
      <c r="F553" s="4"/>
    </row>
    <row r="554" ht="14.25" customHeight="1">
      <c r="B554" s="32"/>
      <c r="F554" s="4"/>
    </row>
    <row r="555" ht="14.25" customHeight="1">
      <c r="B555" s="32"/>
      <c r="F555" s="4"/>
    </row>
    <row r="556" ht="14.25" customHeight="1">
      <c r="B556" s="32"/>
      <c r="F556" s="4"/>
    </row>
    <row r="557" ht="14.25" customHeight="1">
      <c r="B557" s="32"/>
      <c r="F557" s="4"/>
    </row>
    <row r="558" ht="14.25" customHeight="1">
      <c r="B558" s="32"/>
      <c r="F558" s="4"/>
    </row>
    <row r="559" ht="14.25" customHeight="1">
      <c r="B559" s="32"/>
      <c r="F559" s="4"/>
    </row>
    <row r="560" ht="14.25" customHeight="1">
      <c r="B560" s="32"/>
      <c r="F560" s="4"/>
    </row>
    <row r="561" ht="14.25" customHeight="1">
      <c r="B561" s="32"/>
      <c r="F561" s="4"/>
    </row>
    <row r="562" ht="14.25" customHeight="1">
      <c r="B562" s="32"/>
      <c r="F562" s="4"/>
    </row>
    <row r="563" ht="14.25" customHeight="1">
      <c r="B563" s="32"/>
      <c r="F563" s="4"/>
    </row>
    <row r="564" ht="14.25" customHeight="1">
      <c r="B564" s="32"/>
      <c r="F564" s="4"/>
    </row>
    <row r="565" ht="14.25" customHeight="1">
      <c r="B565" s="32"/>
      <c r="F565" s="4"/>
    </row>
    <row r="566" ht="14.25" customHeight="1">
      <c r="B566" s="32"/>
      <c r="F566" s="4"/>
    </row>
    <row r="567" ht="14.25" customHeight="1">
      <c r="B567" s="32"/>
      <c r="F567" s="4"/>
    </row>
    <row r="568" ht="14.25" customHeight="1">
      <c r="B568" s="32"/>
      <c r="F568" s="4"/>
    </row>
    <row r="569" ht="14.25" customHeight="1">
      <c r="B569" s="32"/>
      <c r="F569" s="4"/>
    </row>
    <row r="570" ht="14.25" customHeight="1">
      <c r="B570" s="32"/>
      <c r="F570" s="4"/>
    </row>
    <row r="571" ht="14.25" customHeight="1">
      <c r="B571" s="32"/>
      <c r="F571" s="4"/>
    </row>
    <row r="572" ht="14.25" customHeight="1">
      <c r="B572" s="32"/>
      <c r="F572" s="4"/>
    </row>
    <row r="573" ht="14.25" customHeight="1">
      <c r="B573" s="32"/>
      <c r="F573" s="4"/>
    </row>
    <row r="574" ht="14.25" customHeight="1">
      <c r="B574" s="32"/>
      <c r="F574" s="4"/>
    </row>
    <row r="575" ht="14.25" customHeight="1">
      <c r="B575" s="32"/>
      <c r="F575" s="4"/>
    </row>
    <row r="576" ht="14.25" customHeight="1">
      <c r="B576" s="32"/>
      <c r="F576" s="4"/>
    </row>
    <row r="577" ht="14.25" customHeight="1">
      <c r="B577" s="32"/>
      <c r="F577" s="4"/>
    </row>
    <row r="578" ht="14.25" customHeight="1">
      <c r="B578" s="32"/>
      <c r="F578" s="4"/>
    </row>
    <row r="579" ht="14.25" customHeight="1">
      <c r="B579" s="32"/>
      <c r="F579" s="4"/>
    </row>
    <row r="580" ht="14.25" customHeight="1">
      <c r="B580" s="32"/>
      <c r="F580" s="4"/>
    </row>
    <row r="581" ht="14.25" customHeight="1">
      <c r="B581" s="32"/>
      <c r="F581" s="4"/>
    </row>
    <row r="582" ht="14.25" customHeight="1">
      <c r="B582" s="32"/>
      <c r="F582" s="4"/>
    </row>
    <row r="583" ht="14.25" customHeight="1">
      <c r="B583" s="32"/>
      <c r="F583" s="4"/>
    </row>
    <row r="584" ht="14.25" customHeight="1">
      <c r="B584" s="32"/>
      <c r="F584" s="4"/>
    </row>
    <row r="585" ht="14.25" customHeight="1">
      <c r="B585" s="32"/>
      <c r="F585" s="4"/>
    </row>
    <row r="586" ht="14.25" customHeight="1">
      <c r="B586" s="32"/>
      <c r="F586" s="4"/>
    </row>
    <row r="587" ht="14.25" customHeight="1">
      <c r="B587" s="32"/>
      <c r="F587" s="4"/>
    </row>
    <row r="588" ht="14.25" customHeight="1">
      <c r="B588" s="32"/>
      <c r="F588" s="4"/>
    </row>
    <row r="589" ht="14.25" customHeight="1">
      <c r="B589" s="32"/>
      <c r="F589" s="4"/>
    </row>
    <row r="590" ht="14.25" customHeight="1">
      <c r="B590" s="32"/>
      <c r="F590" s="4"/>
    </row>
    <row r="591" ht="14.25" customHeight="1">
      <c r="B591" s="32"/>
      <c r="F591" s="4"/>
    </row>
    <row r="592" ht="14.25" customHeight="1">
      <c r="B592" s="32"/>
      <c r="F592" s="4"/>
    </row>
    <row r="593" ht="14.25" customHeight="1">
      <c r="B593" s="32"/>
      <c r="F593" s="4"/>
    </row>
    <row r="594" ht="14.25" customHeight="1">
      <c r="B594" s="32"/>
      <c r="F594" s="4"/>
    </row>
    <row r="595" ht="14.25" customHeight="1">
      <c r="B595" s="32"/>
      <c r="F595" s="4"/>
    </row>
    <row r="596" ht="14.25" customHeight="1">
      <c r="B596" s="32"/>
      <c r="F596" s="4"/>
    </row>
    <row r="597" ht="14.25" customHeight="1">
      <c r="B597" s="32"/>
      <c r="F597" s="4"/>
    </row>
    <row r="598" ht="14.25" customHeight="1">
      <c r="B598" s="32"/>
      <c r="F598" s="4"/>
    </row>
    <row r="599" ht="14.25" customHeight="1">
      <c r="B599" s="32"/>
      <c r="F599" s="4"/>
    </row>
    <row r="600" ht="14.25" customHeight="1">
      <c r="B600" s="32"/>
      <c r="F600" s="4"/>
    </row>
    <row r="601" ht="14.25" customHeight="1">
      <c r="B601" s="32"/>
      <c r="F601" s="4"/>
    </row>
    <row r="602" ht="14.25" customHeight="1">
      <c r="B602" s="32"/>
      <c r="F602" s="4"/>
    </row>
    <row r="603" ht="14.25" customHeight="1">
      <c r="B603" s="32"/>
      <c r="F603" s="4"/>
    </row>
    <row r="604" ht="14.25" customHeight="1">
      <c r="B604" s="32"/>
      <c r="F604" s="4"/>
    </row>
    <row r="605" ht="14.25" customHeight="1">
      <c r="B605" s="32"/>
      <c r="F605" s="4"/>
    </row>
    <row r="606" ht="14.25" customHeight="1">
      <c r="B606" s="32"/>
      <c r="F606" s="4"/>
    </row>
    <row r="607" ht="14.25" customHeight="1">
      <c r="B607" s="32"/>
      <c r="F607" s="4"/>
    </row>
    <row r="608" ht="14.25" customHeight="1">
      <c r="B608" s="32"/>
      <c r="F608" s="4"/>
    </row>
    <row r="609" ht="14.25" customHeight="1">
      <c r="B609" s="32"/>
      <c r="F609" s="4"/>
    </row>
    <row r="610" ht="14.25" customHeight="1">
      <c r="B610" s="32"/>
      <c r="F610" s="4"/>
    </row>
    <row r="611" ht="14.25" customHeight="1">
      <c r="B611" s="32"/>
      <c r="F611" s="4"/>
    </row>
    <row r="612" ht="14.25" customHeight="1">
      <c r="B612" s="32"/>
      <c r="F612" s="4"/>
    </row>
    <row r="613" ht="14.25" customHeight="1">
      <c r="B613" s="32"/>
      <c r="F613" s="4"/>
    </row>
    <row r="614" ht="14.25" customHeight="1">
      <c r="B614" s="32"/>
      <c r="F614" s="4"/>
    </row>
    <row r="615" ht="14.25" customHeight="1">
      <c r="B615" s="32"/>
      <c r="F615" s="4"/>
    </row>
    <row r="616" ht="14.25" customHeight="1">
      <c r="B616" s="32"/>
      <c r="F616" s="4"/>
    </row>
    <row r="617" ht="14.25" customHeight="1">
      <c r="B617" s="32"/>
      <c r="F617" s="4"/>
    </row>
    <row r="618" ht="14.25" customHeight="1">
      <c r="B618" s="32"/>
      <c r="F618" s="4"/>
    </row>
    <row r="619" ht="14.25" customHeight="1">
      <c r="B619" s="32"/>
      <c r="F619" s="4"/>
    </row>
    <row r="620" ht="14.25" customHeight="1">
      <c r="B620" s="32"/>
      <c r="F620" s="4"/>
    </row>
    <row r="621" ht="14.25" customHeight="1">
      <c r="B621" s="32"/>
      <c r="F621" s="4"/>
    </row>
    <row r="622" ht="14.25" customHeight="1">
      <c r="B622" s="32"/>
      <c r="F622" s="4"/>
    </row>
    <row r="623" ht="14.25" customHeight="1">
      <c r="B623" s="32"/>
      <c r="F623" s="4"/>
    </row>
    <row r="624" ht="14.25" customHeight="1">
      <c r="B624" s="32"/>
      <c r="F624" s="4"/>
    </row>
    <row r="625" ht="14.25" customHeight="1">
      <c r="B625" s="32"/>
      <c r="F625" s="4"/>
    </row>
    <row r="626" ht="14.25" customHeight="1">
      <c r="B626" s="32"/>
      <c r="F626" s="4"/>
    </row>
    <row r="627" ht="14.25" customHeight="1">
      <c r="B627" s="32"/>
      <c r="F627" s="4"/>
    </row>
    <row r="628" ht="14.25" customHeight="1">
      <c r="B628" s="32"/>
      <c r="F628" s="4"/>
    </row>
    <row r="629" ht="14.25" customHeight="1">
      <c r="B629" s="32"/>
      <c r="F629" s="4"/>
    </row>
    <row r="630" ht="14.25" customHeight="1">
      <c r="B630" s="32"/>
      <c r="F630" s="4"/>
    </row>
    <row r="631" ht="14.25" customHeight="1">
      <c r="B631" s="32"/>
      <c r="F631" s="4"/>
    </row>
    <row r="632" ht="14.25" customHeight="1">
      <c r="B632" s="32"/>
      <c r="F632" s="4"/>
    </row>
    <row r="633" ht="14.25" customHeight="1">
      <c r="B633" s="32"/>
      <c r="F633" s="4"/>
    </row>
    <row r="634" ht="14.25" customHeight="1">
      <c r="B634" s="32"/>
      <c r="F634" s="4"/>
    </row>
    <row r="635" ht="14.25" customHeight="1">
      <c r="B635" s="32"/>
      <c r="F635" s="4"/>
    </row>
    <row r="636" ht="14.25" customHeight="1">
      <c r="B636" s="32"/>
      <c r="F636" s="4"/>
    </row>
    <row r="637" ht="14.25" customHeight="1">
      <c r="B637" s="32"/>
      <c r="F637" s="4"/>
    </row>
    <row r="638" ht="14.25" customHeight="1">
      <c r="B638" s="32"/>
      <c r="F638" s="4"/>
    </row>
    <row r="639" ht="14.25" customHeight="1">
      <c r="B639" s="32"/>
      <c r="F639" s="4"/>
    </row>
    <row r="640" ht="14.25" customHeight="1">
      <c r="B640" s="32"/>
      <c r="F640" s="4"/>
    </row>
    <row r="641" ht="14.25" customHeight="1">
      <c r="B641" s="32"/>
      <c r="F641" s="4"/>
    </row>
    <row r="642" ht="14.25" customHeight="1">
      <c r="B642" s="32"/>
      <c r="F642" s="4"/>
    </row>
    <row r="643" ht="14.25" customHeight="1">
      <c r="B643" s="32"/>
      <c r="F643" s="4"/>
    </row>
    <row r="644" ht="14.25" customHeight="1">
      <c r="B644" s="32"/>
      <c r="F644" s="4"/>
    </row>
    <row r="645" ht="14.25" customHeight="1">
      <c r="B645" s="32"/>
      <c r="F645" s="4"/>
    </row>
    <row r="646" ht="14.25" customHeight="1">
      <c r="B646" s="32"/>
      <c r="F646" s="4"/>
    </row>
    <row r="647" ht="14.25" customHeight="1">
      <c r="B647" s="32"/>
      <c r="F647" s="4"/>
    </row>
    <row r="648" ht="14.25" customHeight="1">
      <c r="B648" s="32"/>
      <c r="F648" s="4"/>
    </row>
    <row r="649" ht="14.25" customHeight="1">
      <c r="B649" s="32"/>
      <c r="F649" s="4"/>
    </row>
    <row r="650" ht="14.25" customHeight="1">
      <c r="B650" s="32"/>
      <c r="F650" s="4"/>
    </row>
    <row r="651" ht="14.25" customHeight="1">
      <c r="B651" s="32"/>
      <c r="F651" s="4"/>
    </row>
    <row r="652" ht="14.25" customHeight="1">
      <c r="B652" s="32"/>
      <c r="F652" s="4"/>
    </row>
    <row r="653" ht="14.25" customHeight="1">
      <c r="B653" s="32"/>
      <c r="F653" s="4"/>
    </row>
    <row r="654" ht="14.25" customHeight="1">
      <c r="B654" s="32"/>
      <c r="F654" s="4"/>
    </row>
    <row r="655" ht="14.25" customHeight="1">
      <c r="B655" s="32"/>
      <c r="F655" s="4"/>
    </row>
    <row r="656" ht="14.25" customHeight="1">
      <c r="B656" s="32"/>
      <c r="F656" s="4"/>
    </row>
    <row r="657" ht="14.25" customHeight="1">
      <c r="B657" s="32"/>
      <c r="F657" s="4"/>
    </row>
    <row r="658" ht="14.25" customHeight="1">
      <c r="B658" s="32"/>
      <c r="F658" s="4"/>
    </row>
    <row r="659" ht="14.25" customHeight="1">
      <c r="B659" s="32"/>
      <c r="F659" s="4"/>
    </row>
    <row r="660" ht="14.25" customHeight="1">
      <c r="B660" s="32"/>
      <c r="F660" s="4"/>
    </row>
    <row r="661" ht="14.25" customHeight="1">
      <c r="B661" s="32"/>
      <c r="F661" s="4"/>
    </row>
    <row r="662" ht="14.25" customHeight="1">
      <c r="B662" s="32"/>
      <c r="F662" s="4"/>
    </row>
    <row r="663" ht="14.25" customHeight="1">
      <c r="B663" s="32"/>
      <c r="F663" s="4"/>
    </row>
    <row r="664" ht="14.25" customHeight="1">
      <c r="B664" s="32"/>
      <c r="F664" s="4"/>
    </row>
    <row r="665" ht="14.25" customHeight="1">
      <c r="B665" s="32"/>
      <c r="F665" s="4"/>
    </row>
    <row r="666" ht="14.25" customHeight="1">
      <c r="B666" s="32"/>
      <c r="F666" s="4"/>
    </row>
    <row r="667" ht="14.25" customHeight="1">
      <c r="B667" s="32"/>
      <c r="F667" s="4"/>
    </row>
    <row r="668" ht="14.25" customHeight="1">
      <c r="B668" s="32"/>
      <c r="F668" s="4"/>
    </row>
    <row r="669" ht="14.25" customHeight="1">
      <c r="B669" s="32"/>
      <c r="F669" s="4"/>
    </row>
    <row r="670" ht="14.25" customHeight="1">
      <c r="B670" s="32"/>
      <c r="F670" s="4"/>
    </row>
    <row r="671" ht="14.25" customHeight="1">
      <c r="B671" s="32"/>
      <c r="F671" s="4"/>
    </row>
    <row r="672" ht="14.25" customHeight="1">
      <c r="B672" s="32"/>
      <c r="F672" s="4"/>
    </row>
    <row r="673" ht="14.25" customHeight="1">
      <c r="B673" s="32"/>
      <c r="F673" s="4"/>
    </row>
    <row r="674" ht="14.25" customHeight="1">
      <c r="B674" s="32"/>
      <c r="F674" s="4"/>
    </row>
    <row r="675" ht="14.25" customHeight="1">
      <c r="B675" s="32"/>
      <c r="F675" s="4"/>
    </row>
    <row r="676" ht="14.25" customHeight="1">
      <c r="B676" s="32"/>
      <c r="F676" s="4"/>
    </row>
    <row r="677" ht="14.25" customHeight="1">
      <c r="B677" s="32"/>
      <c r="F677" s="4"/>
    </row>
    <row r="678" ht="14.25" customHeight="1">
      <c r="B678" s="32"/>
      <c r="F678" s="4"/>
    </row>
    <row r="679" ht="14.25" customHeight="1">
      <c r="B679" s="32"/>
      <c r="F679" s="4"/>
    </row>
    <row r="680" ht="14.25" customHeight="1">
      <c r="B680" s="32"/>
      <c r="F680" s="4"/>
    </row>
    <row r="681" ht="14.25" customHeight="1">
      <c r="B681" s="32"/>
      <c r="F681" s="4"/>
    </row>
    <row r="682" ht="14.25" customHeight="1">
      <c r="B682" s="32"/>
      <c r="F682" s="4"/>
    </row>
    <row r="683" ht="14.25" customHeight="1">
      <c r="B683" s="32"/>
      <c r="F683" s="4"/>
    </row>
    <row r="684" ht="14.25" customHeight="1">
      <c r="B684" s="32"/>
      <c r="F684" s="4"/>
    </row>
    <row r="685" ht="14.25" customHeight="1">
      <c r="B685" s="32"/>
      <c r="F685" s="4"/>
    </row>
    <row r="686" ht="14.25" customHeight="1">
      <c r="B686" s="32"/>
      <c r="F686" s="4"/>
    </row>
    <row r="687" ht="14.25" customHeight="1">
      <c r="B687" s="32"/>
      <c r="F687" s="4"/>
    </row>
    <row r="688" ht="14.25" customHeight="1">
      <c r="B688" s="32"/>
      <c r="F688" s="4"/>
    </row>
    <row r="689" ht="14.25" customHeight="1">
      <c r="B689" s="32"/>
      <c r="F689" s="4"/>
    </row>
    <row r="690" ht="14.25" customHeight="1">
      <c r="B690" s="32"/>
      <c r="F690" s="4"/>
    </row>
    <row r="691" ht="14.25" customHeight="1">
      <c r="B691" s="32"/>
      <c r="F691" s="4"/>
    </row>
    <row r="692" ht="14.25" customHeight="1">
      <c r="B692" s="32"/>
      <c r="F692" s="4"/>
    </row>
    <row r="693" ht="14.25" customHeight="1">
      <c r="B693" s="32"/>
      <c r="F693" s="4"/>
    </row>
    <row r="694" ht="14.25" customHeight="1">
      <c r="B694" s="32"/>
      <c r="F694" s="4"/>
    </row>
    <row r="695" ht="14.25" customHeight="1">
      <c r="B695" s="32"/>
      <c r="F695" s="4"/>
    </row>
    <row r="696" ht="14.25" customHeight="1">
      <c r="B696" s="32"/>
      <c r="F696" s="4"/>
    </row>
    <row r="697" ht="14.25" customHeight="1">
      <c r="B697" s="32"/>
      <c r="F697" s="4"/>
    </row>
    <row r="698" ht="14.25" customHeight="1">
      <c r="B698" s="32"/>
      <c r="F698" s="4"/>
    </row>
    <row r="699" ht="14.25" customHeight="1">
      <c r="B699" s="32"/>
      <c r="F699" s="4"/>
    </row>
    <row r="700" ht="14.25" customHeight="1">
      <c r="B700" s="32"/>
      <c r="F700" s="4"/>
    </row>
    <row r="701" ht="14.25" customHeight="1">
      <c r="B701" s="32"/>
      <c r="F701" s="4"/>
    </row>
    <row r="702" ht="14.25" customHeight="1">
      <c r="B702" s="32"/>
      <c r="F702" s="4"/>
    </row>
    <row r="703" ht="14.25" customHeight="1">
      <c r="B703" s="32"/>
      <c r="F703" s="4"/>
    </row>
    <row r="704" ht="14.25" customHeight="1">
      <c r="B704" s="32"/>
      <c r="F704" s="4"/>
    </row>
    <row r="705" ht="14.25" customHeight="1">
      <c r="B705" s="32"/>
      <c r="F705" s="4"/>
    </row>
    <row r="706" ht="14.25" customHeight="1">
      <c r="B706" s="32"/>
      <c r="F706" s="4"/>
    </row>
    <row r="707" ht="14.25" customHeight="1">
      <c r="B707" s="32"/>
      <c r="F707" s="4"/>
    </row>
    <row r="708" ht="14.25" customHeight="1">
      <c r="B708" s="32"/>
      <c r="F708" s="4"/>
    </row>
    <row r="709" ht="14.25" customHeight="1">
      <c r="B709" s="32"/>
      <c r="F709" s="4"/>
    </row>
    <row r="710" ht="14.25" customHeight="1">
      <c r="B710" s="32"/>
      <c r="F710" s="4"/>
    </row>
    <row r="711" ht="14.25" customHeight="1">
      <c r="B711" s="32"/>
      <c r="F711" s="4"/>
    </row>
    <row r="712" ht="14.25" customHeight="1">
      <c r="B712" s="32"/>
      <c r="F712" s="4"/>
    </row>
    <row r="713" ht="14.25" customHeight="1">
      <c r="B713" s="32"/>
      <c r="F713" s="4"/>
    </row>
    <row r="714" ht="14.25" customHeight="1">
      <c r="B714" s="32"/>
      <c r="F714" s="4"/>
    </row>
    <row r="715" ht="14.25" customHeight="1">
      <c r="B715" s="32"/>
      <c r="F715" s="4"/>
    </row>
    <row r="716" ht="14.25" customHeight="1">
      <c r="B716" s="32"/>
      <c r="F716" s="4"/>
    </row>
    <row r="717" ht="14.25" customHeight="1">
      <c r="B717" s="32"/>
      <c r="F717" s="4"/>
    </row>
    <row r="718" ht="14.25" customHeight="1">
      <c r="B718" s="32"/>
      <c r="F718" s="4"/>
    </row>
    <row r="719" ht="14.25" customHeight="1">
      <c r="B719" s="32"/>
      <c r="F719" s="4"/>
    </row>
    <row r="720" ht="14.25" customHeight="1">
      <c r="B720" s="32"/>
      <c r="F720" s="4"/>
    </row>
    <row r="721" ht="14.25" customHeight="1">
      <c r="B721" s="32"/>
      <c r="F721" s="4"/>
    </row>
    <row r="722" ht="14.25" customHeight="1">
      <c r="B722" s="32"/>
      <c r="F722" s="4"/>
    </row>
    <row r="723" ht="14.25" customHeight="1">
      <c r="B723" s="32"/>
      <c r="F723" s="4"/>
    </row>
    <row r="724" ht="14.25" customHeight="1">
      <c r="B724" s="32"/>
      <c r="F724" s="4"/>
    </row>
    <row r="725" ht="14.25" customHeight="1">
      <c r="B725" s="32"/>
      <c r="F725" s="4"/>
    </row>
    <row r="726" ht="14.25" customHeight="1">
      <c r="B726" s="32"/>
      <c r="F726" s="4"/>
    </row>
    <row r="727" ht="14.25" customHeight="1">
      <c r="B727" s="32"/>
      <c r="F727" s="4"/>
    </row>
    <row r="728" ht="14.25" customHeight="1">
      <c r="B728" s="32"/>
      <c r="F728" s="4"/>
    </row>
    <row r="729" ht="14.25" customHeight="1">
      <c r="B729" s="32"/>
      <c r="F729" s="4"/>
    </row>
    <row r="730" ht="14.25" customHeight="1">
      <c r="B730" s="32"/>
      <c r="F730" s="4"/>
    </row>
    <row r="731" ht="14.25" customHeight="1">
      <c r="B731" s="32"/>
      <c r="F731" s="4"/>
    </row>
    <row r="732" ht="14.25" customHeight="1">
      <c r="B732" s="32"/>
      <c r="F732" s="4"/>
    </row>
    <row r="733" ht="14.25" customHeight="1">
      <c r="B733" s="32"/>
      <c r="F733" s="4"/>
    </row>
    <row r="734" ht="14.25" customHeight="1">
      <c r="B734" s="32"/>
      <c r="F734" s="4"/>
    </row>
    <row r="735" ht="14.25" customHeight="1">
      <c r="B735" s="32"/>
      <c r="F735" s="4"/>
    </row>
    <row r="736" ht="14.25" customHeight="1">
      <c r="B736" s="32"/>
      <c r="F736" s="4"/>
    </row>
    <row r="737" ht="14.25" customHeight="1">
      <c r="B737" s="32"/>
      <c r="F737" s="4"/>
    </row>
    <row r="738" ht="14.25" customHeight="1">
      <c r="B738" s="32"/>
      <c r="F738" s="4"/>
    </row>
    <row r="739" ht="14.25" customHeight="1">
      <c r="B739" s="32"/>
      <c r="F739" s="4"/>
    </row>
    <row r="740" ht="14.25" customHeight="1">
      <c r="B740" s="32"/>
      <c r="F740" s="4"/>
    </row>
    <row r="741" ht="14.25" customHeight="1">
      <c r="B741" s="32"/>
      <c r="F741" s="4"/>
    </row>
    <row r="742" ht="14.25" customHeight="1">
      <c r="B742" s="32"/>
      <c r="F742" s="4"/>
    </row>
    <row r="743" ht="14.25" customHeight="1">
      <c r="B743" s="32"/>
      <c r="F743" s="4"/>
    </row>
    <row r="744" ht="14.25" customHeight="1">
      <c r="B744" s="32"/>
      <c r="F744" s="4"/>
    </row>
    <row r="745" ht="14.25" customHeight="1">
      <c r="B745" s="32"/>
      <c r="F745" s="4"/>
    </row>
    <row r="746" ht="14.25" customHeight="1">
      <c r="B746" s="32"/>
      <c r="F746" s="4"/>
    </row>
    <row r="747" ht="14.25" customHeight="1">
      <c r="B747" s="32"/>
      <c r="F747" s="4"/>
    </row>
    <row r="748" ht="14.25" customHeight="1">
      <c r="B748" s="32"/>
      <c r="F748" s="4"/>
    </row>
    <row r="749" ht="14.25" customHeight="1">
      <c r="B749" s="32"/>
      <c r="F749" s="4"/>
    </row>
    <row r="750" ht="14.25" customHeight="1">
      <c r="B750" s="32"/>
      <c r="F750" s="4"/>
    </row>
    <row r="751" ht="14.25" customHeight="1">
      <c r="B751" s="32"/>
      <c r="F751" s="4"/>
    </row>
    <row r="752" ht="14.25" customHeight="1">
      <c r="B752" s="32"/>
      <c r="F752" s="4"/>
    </row>
    <row r="753" ht="14.25" customHeight="1">
      <c r="B753" s="32"/>
      <c r="F753" s="4"/>
    </row>
    <row r="754" ht="14.25" customHeight="1">
      <c r="B754" s="32"/>
      <c r="F754" s="4"/>
    </row>
    <row r="755" ht="14.25" customHeight="1">
      <c r="B755" s="32"/>
      <c r="F755" s="4"/>
    </row>
    <row r="756" ht="14.25" customHeight="1">
      <c r="B756" s="32"/>
      <c r="F756" s="4"/>
    </row>
    <row r="757" ht="14.25" customHeight="1">
      <c r="B757" s="32"/>
      <c r="F757" s="4"/>
    </row>
    <row r="758" ht="14.25" customHeight="1">
      <c r="B758" s="32"/>
      <c r="F758" s="4"/>
    </row>
    <row r="759" ht="14.25" customHeight="1">
      <c r="B759" s="32"/>
      <c r="F759" s="4"/>
    </row>
    <row r="760" ht="14.25" customHeight="1">
      <c r="B760" s="32"/>
      <c r="F760" s="4"/>
    </row>
    <row r="761" ht="14.25" customHeight="1">
      <c r="B761" s="32"/>
      <c r="F761" s="4"/>
    </row>
    <row r="762" ht="14.25" customHeight="1">
      <c r="B762" s="32"/>
      <c r="F762" s="4"/>
    </row>
    <row r="763" ht="14.25" customHeight="1">
      <c r="B763" s="32"/>
      <c r="F763" s="4"/>
    </row>
    <row r="764" ht="14.25" customHeight="1">
      <c r="B764" s="32"/>
      <c r="F764" s="4"/>
    </row>
    <row r="765" ht="14.25" customHeight="1">
      <c r="B765" s="32"/>
      <c r="F765" s="4"/>
    </row>
    <row r="766" ht="14.25" customHeight="1">
      <c r="B766" s="32"/>
      <c r="F766" s="4"/>
    </row>
    <row r="767" ht="14.25" customHeight="1">
      <c r="B767" s="32"/>
      <c r="F767" s="4"/>
    </row>
    <row r="768" ht="14.25" customHeight="1">
      <c r="B768" s="32"/>
      <c r="F768" s="4"/>
    </row>
    <row r="769" ht="14.25" customHeight="1">
      <c r="B769" s="32"/>
      <c r="F769" s="4"/>
    </row>
    <row r="770" ht="14.25" customHeight="1">
      <c r="B770" s="32"/>
      <c r="F770" s="4"/>
    </row>
    <row r="771" ht="14.25" customHeight="1">
      <c r="B771" s="32"/>
      <c r="F771" s="4"/>
    </row>
    <row r="772" ht="14.25" customHeight="1">
      <c r="B772" s="32"/>
      <c r="F772" s="4"/>
    </row>
    <row r="773" ht="14.25" customHeight="1">
      <c r="B773" s="32"/>
      <c r="F773" s="4"/>
    </row>
    <row r="774" ht="14.25" customHeight="1">
      <c r="B774" s="32"/>
      <c r="F774" s="4"/>
    </row>
    <row r="775" ht="14.25" customHeight="1">
      <c r="B775" s="32"/>
      <c r="F775" s="4"/>
    </row>
    <row r="776" ht="14.25" customHeight="1">
      <c r="B776" s="32"/>
      <c r="F776" s="4"/>
    </row>
    <row r="777" ht="14.25" customHeight="1">
      <c r="B777" s="32"/>
      <c r="F777" s="4"/>
    </row>
    <row r="778" ht="14.25" customHeight="1">
      <c r="B778" s="32"/>
      <c r="F778" s="4"/>
    </row>
    <row r="779" ht="14.25" customHeight="1">
      <c r="B779" s="32"/>
      <c r="F779" s="4"/>
    </row>
    <row r="780" ht="14.25" customHeight="1">
      <c r="B780" s="32"/>
      <c r="F780" s="4"/>
    </row>
    <row r="781" ht="14.25" customHeight="1">
      <c r="B781" s="32"/>
      <c r="F781" s="4"/>
    </row>
    <row r="782" ht="14.25" customHeight="1">
      <c r="B782" s="32"/>
      <c r="F782" s="4"/>
    </row>
    <row r="783" ht="14.25" customHeight="1">
      <c r="B783" s="32"/>
      <c r="F783" s="4"/>
    </row>
    <row r="784" ht="14.25" customHeight="1">
      <c r="B784" s="32"/>
      <c r="F784" s="4"/>
    </row>
    <row r="785" ht="14.25" customHeight="1">
      <c r="B785" s="32"/>
      <c r="F785" s="4"/>
    </row>
    <row r="786" ht="14.25" customHeight="1">
      <c r="B786" s="32"/>
      <c r="F786" s="4"/>
    </row>
    <row r="787" ht="14.25" customHeight="1">
      <c r="B787" s="32"/>
      <c r="F787" s="4"/>
    </row>
    <row r="788" ht="14.25" customHeight="1">
      <c r="B788" s="32"/>
      <c r="F788" s="4"/>
    </row>
    <row r="789" ht="14.25" customHeight="1">
      <c r="B789" s="32"/>
      <c r="F789" s="4"/>
    </row>
    <row r="790" ht="14.25" customHeight="1">
      <c r="B790" s="32"/>
      <c r="F790" s="4"/>
    </row>
    <row r="791" ht="14.25" customHeight="1">
      <c r="B791" s="32"/>
      <c r="F791" s="4"/>
    </row>
    <row r="792" ht="14.25" customHeight="1">
      <c r="B792" s="32"/>
      <c r="F792" s="4"/>
    </row>
    <row r="793" ht="14.25" customHeight="1">
      <c r="B793" s="32"/>
      <c r="F793" s="4"/>
    </row>
    <row r="794" ht="14.25" customHeight="1">
      <c r="B794" s="32"/>
      <c r="F794" s="4"/>
    </row>
    <row r="795" ht="14.25" customHeight="1">
      <c r="B795" s="32"/>
      <c r="F795" s="4"/>
    </row>
    <row r="796" ht="14.25" customHeight="1">
      <c r="B796" s="32"/>
      <c r="F796" s="4"/>
    </row>
    <row r="797" ht="14.25" customHeight="1">
      <c r="B797" s="32"/>
      <c r="F797" s="4"/>
    </row>
    <row r="798" ht="14.25" customHeight="1">
      <c r="B798" s="32"/>
      <c r="F798" s="4"/>
    </row>
    <row r="799" ht="14.25" customHeight="1">
      <c r="B799" s="32"/>
      <c r="F799" s="4"/>
    </row>
    <row r="800" ht="14.25" customHeight="1">
      <c r="B800" s="32"/>
      <c r="F800" s="4"/>
    </row>
    <row r="801" ht="14.25" customHeight="1">
      <c r="B801" s="32"/>
      <c r="F801" s="4"/>
    </row>
    <row r="802" ht="14.25" customHeight="1">
      <c r="B802" s="32"/>
      <c r="F802" s="4"/>
    </row>
    <row r="803" ht="14.25" customHeight="1">
      <c r="B803" s="32"/>
      <c r="F803" s="4"/>
    </row>
    <row r="804" ht="14.25" customHeight="1">
      <c r="B804" s="32"/>
      <c r="F804" s="4"/>
    </row>
    <row r="805" ht="14.25" customHeight="1">
      <c r="B805" s="32"/>
      <c r="F805" s="4"/>
    </row>
    <row r="806" ht="14.25" customHeight="1">
      <c r="B806" s="32"/>
      <c r="F806" s="4"/>
    </row>
    <row r="807" ht="14.25" customHeight="1">
      <c r="B807" s="32"/>
      <c r="F807" s="4"/>
    </row>
    <row r="808" ht="14.25" customHeight="1">
      <c r="B808" s="32"/>
      <c r="F808" s="4"/>
    </row>
    <row r="809" ht="14.25" customHeight="1">
      <c r="B809" s="32"/>
      <c r="F809" s="4"/>
    </row>
    <row r="810" ht="14.25" customHeight="1">
      <c r="B810" s="32"/>
      <c r="F810" s="4"/>
    </row>
    <row r="811" ht="14.25" customHeight="1">
      <c r="B811" s="32"/>
      <c r="F811" s="4"/>
    </row>
    <row r="812" ht="14.25" customHeight="1">
      <c r="B812" s="32"/>
      <c r="F812" s="4"/>
    </row>
    <row r="813" ht="14.25" customHeight="1">
      <c r="B813" s="32"/>
      <c r="F813" s="4"/>
    </row>
    <row r="814" ht="14.25" customHeight="1">
      <c r="B814" s="32"/>
      <c r="F814" s="4"/>
    </row>
    <row r="815" ht="14.25" customHeight="1">
      <c r="B815" s="32"/>
      <c r="F815" s="4"/>
    </row>
    <row r="816" ht="14.25" customHeight="1">
      <c r="B816" s="32"/>
      <c r="F816" s="4"/>
    </row>
    <row r="817" ht="14.25" customHeight="1">
      <c r="B817" s="32"/>
      <c r="F817" s="4"/>
    </row>
    <row r="818" ht="14.25" customHeight="1">
      <c r="B818" s="32"/>
      <c r="F818" s="4"/>
    </row>
    <row r="819" ht="14.25" customHeight="1">
      <c r="B819" s="32"/>
      <c r="F819" s="4"/>
    </row>
    <row r="820" ht="14.25" customHeight="1">
      <c r="B820" s="32"/>
      <c r="F820" s="4"/>
    </row>
    <row r="821" ht="14.25" customHeight="1">
      <c r="B821" s="32"/>
      <c r="F821" s="4"/>
    </row>
    <row r="822" ht="14.25" customHeight="1">
      <c r="B822" s="32"/>
      <c r="F822" s="4"/>
    </row>
    <row r="823" ht="14.25" customHeight="1">
      <c r="B823" s="32"/>
      <c r="F823" s="4"/>
    </row>
    <row r="824" ht="14.25" customHeight="1">
      <c r="B824" s="32"/>
      <c r="F824" s="4"/>
    </row>
    <row r="825" ht="14.25" customHeight="1">
      <c r="B825" s="32"/>
      <c r="F825" s="4"/>
    </row>
    <row r="826" ht="14.25" customHeight="1">
      <c r="B826" s="32"/>
      <c r="F826" s="4"/>
    </row>
    <row r="827" ht="14.25" customHeight="1">
      <c r="B827" s="32"/>
      <c r="F827" s="4"/>
    </row>
    <row r="828" ht="14.25" customHeight="1">
      <c r="B828" s="32"/>
      <c r="F828" s="4"/>
    </row>
    <row r="829" ht="14.25" customHeight="1">
      <c r="B829" s="32"/>
      <c r="F829" s="4"/>
    </row>
    <row r="830" ht="14.25" customHeight="1">
      <c r="B830" s="32"/>
      <c r="F830" s="4"/>
    </row>
    <row r="831" ht="14.25" customHeight="1">
      <c r="B831" s="32"/>
      <c r="F831" s="4"/>
    </row>
    <row r="832" ht="14.25" customHeight="1">
      <c r="B832" s="32"/>
      <c r="F832" s="4"/>
    </row>
    <row r="833" ht="14.25" customHeight="1">
      <c r="B833" s="32"/>
      <c r="F833" s="4"/>
    </row>
    <row r="834" ht="14.25" customHeight="1">
      <c r="B834" s="32"/>
      <c r="F834" s="4"/>
    </row>
    <row r="835" ht="14.25" customHeight="1">
      <c r="B835" s="32"/>
      <c r="F835" s="4"/>
    </row>
    <row r="836" ht="14.25" customHeight="1">
      <c r="B836" s="32"/>
      <c r="F836" s="4"/>
    </row>
    <row r="837" ht="14.25" customHeight="1">
      <c r="B837" s="32"/>
      <c r="F837" s="4"/>
    </row>
    <row r="838" ht="14.25" customHeight="1">
      <c r="B838" s="32"/>
      <c r="F838" s="4"/>
    </row>
    <row r="839" ht="14.25" customHeight="1">
      <c r="B839" s="32"/>
      <c r="F839" s="4"/>
    </row>
    <row r="840" ht="14.25" customHeight="1">
      <c r="B840" s="32"/>
      <c r="F840" s="4"/>
    </row>
    <row r="841" ht="14.25" customHeight="1">
      <c r="B841" s="32"/>
      <c r="F841" s="4"/>
    </row>
    <row r="842" ht="14.25" customHeight="1">
      <c r="B842" s="32"/>
      <c r="F842" s="4"/>
    </row>
    <row r="843" ht="14.25" customHeight="1">
      <c r="B843" s="32"/>
      <c r="F843" s="4"/>
    </row>
    <row r="844" ht="14.25" customHeight="1">
      <c r="B844" s="32"/>
      <c r="F844" s="4"/>
    </row>
    <row r="845" ht="14.25" customHeight="1">
      <c r="B845" s="32"/>
      <c r="F845" s="4"/>
    </row>
    <row r="846" ht="14.25" customHeight="1">
      <c r="B846" s="32"/>
      <c r="F846" s="4"/>
    </row>
    <row r="847" ht="14.25" customHeight="1">
      <c r="B847" s="32"/>
      <c r="F847" s="4"/>
    </row>
    <row r="848" ht="14.25" customHeight="1">
      <c r="B848" s="32"/>
      <c r="F848" s="4"/>
    </row>
    <row r="849" ht="14.25" customHeight="1">
      <c r="B849" s="32"/>
      <c r="F849" s="4"/>
    </row>
    <row r="850" ht="14.25" customHeight="1">
      <c r="B850" s="32"/>
      <c r="F850" s="4"/>
    </row>
    <row r="851" ht="14.25" customHeight="1">
      <c r="B851" s="32"/>
      <c r="F851" s="4"/>
    </row>
    <row r="852" ht="14.25" customHeight="1">
      <c r="B852" s="32"/>
      <c r="F852" s="4"/>
    </row>
    <row r="853" ht="14.25" customHeight="1">
      <c r="B853" s="32"/>
      <c r="F853" s="4"/>
    </row>
    <row r="854" ht="14.25" customHeight="1">
      <c r="B854" s="32"/>
      <c r="F854" s="4"/>
    </row>
    <row r="855" ht="14.25" customHeight="1">
      <c r="B855" s="32"/>
      <c r="F855" s="4"/>
    </row>
    <row r="856" ht="14.25" customHeight="1">
      <c r="B856" s="32"/>
      <c r="F856" s="4"/>
    </row>
    <row r="857" ht="14.25" customHeight="1">
      <c r="B857" s="32"/>
      <c r="F857" s="4"/>
    </row>
    <row r="858" ht="14.25" customHeight="1">
      <c r="B858" s="32"/>
      <c r="F858" s="4"/>
    </row>
    <row r="859" ht="14.25" customHeight="1">
      <c r="B859" s="32"/>
      <c r="F859" s="4"/>
    </row>
    <row r="860" ht="14.25" customHeight="1">
      <c r="B860" s="32"/>
      <c r="F860" s="4"/>
    </row>
    <row r="861" ht="14.25" customHeight="1">
      <c r="B861" s="32"/>
      <c r="F861" s="4"/>
    </row>
    <row r="862" ht="14.25" customHeight="1">
      <c r="B862" s="32"/>
      <c r="F862" s="4"/>
    </row>
    <row r="863" ht="14.25" customHeight="1">
      <c r="B863" s="32"/>
      <c r="F863" s="4"/>
    </row>
    <row r="864" ht="14.25" customHeight="1">
      <c r="B864" s="32"/>
      <c r="F864" s="4"/>
    </row>
    <row r="865" ht="14.25" customHeight="1">
      <c r="B865" s="32"/>
      <c r="F865" s="4"/>
    </row>
    <row r="866" ht="14.25" customHeight="1">
      <c r="B866" s="32"/>
      <c r="F866" s="4"/>
    </row>
    <row r="867" ht="14.25" customHeight="1">
      <c r="B867" s="32"/>
      <c r="F867" s="4"/>
    </row>
    <row r="868" ht="14.25" customHeight="1">
      <c r="B868" s="32"/>
      <c r="F868" s="4"/>
    </row>
    <row r="869" ht="14.25" customHeight="1">
      <c r="B869" s="32"/>
      <c r="F869" s="4"/>
    </row>
    <row r="870" ht="14.25" customHeight="1">
      <c r="B870" s="32"/>
      <c r="F870" s="4"/>
    </row>
    <row r="871" ht="14.25" customHeight="1">
      <c r="B871" s="32"/>
      <c r="F871" s="4"/>
    </row>
    <row r="872" ht="14.25" customHeight="1">
      <c r="B872" s="32"/>
      <c r="F872" s="4"/>
    </row>
    <row r="873" ht="14.25" customHeight="1">
      <c r="B873" s="32"/>
      <c r="F873" s="4"/>
    </row>
    <row r="874" ht="14.25" customHeight="1">
      <c r="B874" s="32"/>
      <c r="F874" s="4"/>
    </row>
    <row r="875" ht="14.25" customHeight="1">
      <c r="B875" s="32"/>
      <c r="F875" s="4"/>
    </row>
    <row r="876" ht="14.25" customHeight="1">
      <c r="B876" s="32"/>
      <c r="F876" s="4"/>
    </row>
    <row r="877" ht="14.25" customHeight="1">
      <c r="B877" s="32"/>
      <c r="F877" s="4"/>
    </row>
    <row r="878" ht="14.25" customHeight="1">
      <c r="B878" s="32"/>
      <c r="F878" s="4"/>
    </row>
    <row r="879" ht="14.25" customHeight="1">
      <c r="B879" s="32"/>
      <c r="F879" s="4"/>
    </row>
    <row r="880" ht="14.25" customHeight="1">
      <c r="B880" s="32"/>
      <c r="F880" s="4"/>
    </row>
    <row r="881" ht="14.25" customHeight="1">
      <c r="B881" s="32"/>
      <c r="F881" s="4"/>
    </row>
    <row r="882" ht="14.25" customHeight="1">
      <c r="B882" s="32"/>
      <c r="F882" s="4"/>
    </row>
    <row r="883" ht="14.25" customHeight="1">
      <c r="B883" s="32"/>
      <c r="F883" s="4"/>
    </row>
    <row r="884" ht="14.25" customHeight="1">
      <c r="B884" s="32"/>
      <c r="F884" s="4"/>
    </row>
    <row r="885" ht="14.25" customHeight="1">
      <c r="B885" s="32"/>
      <c r="F885" s="4"/>
    </row>
    <row r="886" ht="14.25" customHeight="1">
      <c r="B886" s="32"/>
      <c r="F886" s="4"/>
    </row>
    <row r="887" ht="14.25" customHeight="1">
      <c r="B887" s="32"/>
      <c r="F887" s="4"/>
    </row>
    <row r="888" ht="14.25" customHeight="1">
      <c r="B888" s="32"/>
      <c r="F888" s="4"/>
    </row>
    <row r="889" ht="14.25" customHeight="1">
      <c r="B889" s="32"/>
      <c r="F889" s="4"/>
    </row>
    <row r="890" ht="14.25" customHeight="1">
      <c r="B890" s="32"/>
      <c r="F890" s="4"/>
    </row>
    <row r="891" ht="14.25" customHeight="1">
      <c r="B891" s="32"/>
      <c r="F891" s="4"/>
    </row>
    <row r="892" ht="14.25" customHeight="1">
      <c r="B892" s="32"/>
      <c r="F892" s="4"/>
    </row>
    <row r="893" ht="14.25" customHeight="1">
      <c r="B893" s="32"/>
      <c r="F893" s="4"/>
    </row>
    <row r="894" ht="14.25" customHeight="1">
      <c r="B894" s="32"/>
      <c r="F894" s="4"/>
    </row>
    <row r="895" ht="14.25" customHeight="1">
      <c r="B895" s="32"/>
      <c r="F895" s="4"/>
    </row>
    <row r="896" ht="14.25" customHeight="1">
      <c r="B896" s="32"/>
      <c r="F896" s="4"/>
    </row>
    <row r="897" ht="14.25" customHeight="1">
      <c r="B897" s="32"/>
      <c r="F897" s="4"/>
    </row>
    <row r="898" ht="14.25" customHeight="1">
      <c r="B898" s="32"/>
      <c r="F898" s="4"/>
    </row>
    <row r="899" ht="14.25" customHeight="1">
      <c r="B899" s="32"/>
      <c r="F899" s="4"/>
    </row>
    <row r="900" ht="14.25" customHeight="1">
      <c r="B900" s="32"/>
      <c r="F900" s="4"/>
    </row>
    <row r="901" ht="14.25" customHeight="1">
      <c r="B901" s="32"/>
      <c r="F901" s="4"/>
    </row>
    <row r="902" ht="14.25" customHeight="1">
      <c r="B902" s="32"/>
      <c r="F902" s="4"/>
    </row>
    <row r="903" ht="14.25" customHeight="1">
      <c r="B903" s="32"/>
      <c r="F903" s="4"/>
    </row>
    <row r="904" ht="14.25" customHeight="1">
      <c r="B904" s="32"/>
      <c r="F904" s="4"/>
    </row>
    <row r="905" ht="14.25" customHeight="1">
      <c r="B905" s="32"/>
      <c r="F905" s="4"/>
    </row>
    <row r="906" ht="14.25" customHeight="1">
      <c r="B906" s="32"/>
      <c r="F906" s="4"/>
    </row>
    <row r="907" ht="14.25" customHeight="1">
      <c r="B907" s="32"/>
      <c r="F907" s="4"/>
    </row>
    <row r="908" ht="14.25" customHeight="1">
      <c r="B908" s="32"/>
      <c r="F908" s="4"/>
    </row>
    <row r="909" ht="14.25" customHeight="1">
      <c r="B909" s="32"/>
      <c r="F909" s="4"/>
    </row>
    <row r="910" ht="14.25" customHeight="1">
      <c r="B910" s="32"/>
      <c r="F910" s="4"/>
    </row>
    <row r="911" ht="14.25" customHeight="1">
      <c r="B911" s="32"/>
      <c r="F911" s="4"/>
    </row>
    <row r="912" ht="14.25" customHeight="1">
      <c r="B912" s="32"/>
      <c r="F912" s="4"/>
    </row>
    <row r="913" ht="14.25" customHeight="1">
      <c r="B913" s="32"/>
      <c r="F913" s="4"/>
    </row>
    <row r="914" ht="14.25" customHeight="1">
      <c r="B914" s="32"/>
      <c r="F914" s="4"/>
    </row>
    <row r="915" ht="14.25" customHeight="1">
      <c r="B915" s="32"/>
      <c r="F915" s="4"/>
    </row>
    <row r="916" ht="14.25" customHeight="1">
      <c r="B916" s="32"/>
      <c r="F916" s="4"/>
    </row>
    <row r="917" ht="14.25" customHeight="1">
      <c r="B917" s="32"/>
      <c r="F917" s="4"/>
    </row>
    <row r="918" ht="14.25" customHeight="1">
      <c r="B918" s="32"/>
      <c r="F918" s="4"/>
    </row>
    <row r="919" ht="14.25" customHeight="1">
      <c r="B919" s="32"/>
      <c r="F919" s="4"/>
    </row>
    <row r="920" ht="14.25" customHeight="1">
      <c r="B920" s="32"/>
      <c r="F920" s="4"/>
    </row>
    <row r="921" ht="14.25" customHeight="1">
      <c r="B921" s="32"/>
      <c r="F921" s="4"/>
    </row>
    <row r="922" ht="14.25" customHeight="1">
      <c r="B922" s="32"/>
      <c r="F922" s="4"/>
    </row>
    <row r="923" ht="14.25" customHeight="1">
      <c r="B923" s="32"/>
      <c r="F923" s="4"/>
    </row>
    <row r="924" ht="14.25" customHeight="1">
      <c r="B924" s="32"/>
      <c r="F924" s="4"/>
    </row>
    <row r="925" ht="14.25" customHeight="1">
      <c r="B925" s="32"/>
      <c r="F925" s="4"/>
    </row>
    <row r="926" ht="14.25" customHeight="1">
      <c r="B926" s="32"/>
      <c r="F926" s="4"/>
    </row>
    <row r="927" ht="14.25" customHeight="1">
      <c r="B927" s="32"/>
      <c r="F927" s="4"/>
    </row>
    <row r="928" ht="14.25" customHeight="1">
      <c r="B928" s="32"/>
      <c r="F928" s="4"/>
    </row>
    <row r="929" ht="14.25" customHeight="1">
      <c r="B929" s="32"/>
      <c r="F929" s="4"/>
    </row>
    <row r="930" ht="14.25" customHeight="1">
      <c r="B930" s="32"/>
      <c r="F930" s="4"/>
    </row>
    <row r="931" ht="14.25" customHeight="1">
      <c r="B931" s="32"/>
      <c r="F931" s="4"/>
    </row>
    <row r="932" ht="14.25" customHeight="1">
      <c r="B932" s="32"/>
      <c r="F932" s="4"/>
    </row>
    <row r="933" ht="14.25" customHeight="1">
      <c r="B933" s="32"/>
      <c r="F933" s="4"/>
    </row>
    <row r="934" ht="14.25" customHeight="1">
      <c r="B934" s="32"/>
      <c r="F934" s="4"/>
    </row>
    <row r="935" ht="14.25" customHeight="1">
      <c r="B935" s="32"/>
      <c r="F935" s="4"/>
    </row>
    <row r="936" ht="14.25" customHeight="1">
      <c r="B936" s="32"/>
      <c r="F936" s="4"/>
    </row>
    <row r="937" ht="14.25" customHeight="1">
      <c r="B937" s="32"/>
      <c r="F937" s="4"/>
    </row>
    <row r="938" ht="14.25" customHeight="1">
      <c r="B938" s="32"/>
      <c r="F938" s="4"/>
    </row>
    <row r="939" ht="14.25" customHeight="1">
      <c r="B939" s="32"/>
      <c r="F939" s="4"/>
    </row>
    <row r="940" ht="14.25" customHeight="1">
      <c r="B940" s="32"/>
      <c r="F940" s="4"/>
    </row>
    <row r="941" ht="14.25" customHeight="1">
      <c r="B941" s="32"/>
      <c r="F941" s="4"/>
    </row>
    <row r="942" ht="14.25" customHeight="1">
      <c r="B942" s="32"/>
      <c r="F942" s="4"/>
    </row>
    <row r="943" ht="14.25" customHeight="1">
      <c r="B943" s="32"/>
      <c r="F943" s="4"/>
    </row>
    <row r="944" ht="14.25" customHeight="1">
      <c r="B944" s="32"/>
      <c r="F944" s="4"/>
    </row>
    <row r="945" ht="14.25" customHeight="1">
      <c r="B945" s="32"/>
      <c r="F945" s="4"/>
    </row>
    <row r="946" ht="14.25" customHeight="1">
      <c r="B946" s="32"/>
      <c r="F946" s="4"/>
    </row>
    <row r="947" ht="14.25" customHeight="1">
      <c r="B947" s="32"/>
      <c r="F947" s="4"/>
    </row>
    <row r="948" ht="14.25" customHeight="1">
      <c r="B948" s="32"/>
      <c r="F948" s="4"/>
    </row>
    <row r="949" ht="14.25" customHeight="1">
      <c r="B949" s="32"/>
      <c r="F949" s="4"/>
    </row>
    <row r="950" ht="14.25" customHeight="1">
      <c r="B950" s="32"/>
      <c r="F950" s="4"/>
    </row>
    <row r="951" ht="14.25" customHeight="1">
      <c r="B951" s="32"/>
      <c r="F951" s="4"/>
    </row>
    <row r="952" ht="14.25" customHeight="1">
      <c r="B952" s="32"/>
      <c r="F952" s="4"/>
    </row>
    <row r="953" ht="14.25" customHeight="1">
      <c r="B953" s="32"/>
      <c r="F953" s="4"/>
    </row>
    <row r="954" ht="14.25" customHeight="1">
      <c r="B954" s="32"/>
      <c r="F954" s="4"/>
    </row>
    <row r="955" ht="14.25" customHeight="1">
      <c r="B955" s="32"/>
      <c r="F955" s="4"/>
    </row>
    <row r="956" ht="14.25" customHeight="1">
      <c r="B956" s="32"/>
      <c r="F956" s="4"/>
    </row>
    <row r="957" ht="14.25" customHeight="1">
      <c r="B957" s="32"/>
      <c r="F957" s="4"/>
    </row>
    <row r="958" ht="14.25" customHeight="1">
      <c r="B958" s="32"/>
      <c r="F958" s="4"/>
    </row>
    <row r="959" ht="14.25" customHeight="1">
      <c r="B959" s="32"/>
      <c r="F959" s="4"/>
    </row>
    <row r="960" ht="14.25" customHeight="1">
      <c r="B960" s="32"/>
      <c r="F960" s="4"/>
    </row>
    <row r="961" ht="14.25" customHeight="1">
      <c r="B961" s="32"/>
      <c r="F961" s="4"/>
    </row>
    <row r="962" ht="14.25" customHeight="1">
      <c r="B962" s="32"/>
      <c r="F962" s="4"/>
    </row>
    <row r="963" ht="14.25" customHeight="1">
      <c r="B963" s="32"/>
      <c r="F963" s="4"/>
    </row>
    <row r="964" ht="14.25" customHeight="1">
      <c r="B964" s="32"/>
      <c r="F964" s="4"/>
    </row>
    <row r="965" ht="14.25" customHeight="1">
      <c r="B965" s="32"/>
      <c r="F965" s="4"/>
    </row>
    <row r="966" ht="14.25" customHeight="1">
      <c r="B966" s="32"/>
      <c r="F966" s="4"/>
    </row>
    <row r="967" ht="14.25" customHeight="1">
      <c r="B967" s="32"/>
      <c r="F967" s="4"/>
    </row>
    <row r="968" ht="14.25" customHeight="1">
      <c r="B968" s="32"/>
      <c r="F968" s="4"/>
    </row>
    <row r="969" ht="14.25" customHeight="1">
      <c r="B969" s="32"/>
      <c r="F969" s="4"/>
    </row>
    <row r="970" ht="14.25" customHeight="1">
      <c r="B970" s="32"/>
      <c r="F970" s="4"/>
    </row>
    <row r="971" ht="14.25" customHeight="1">
      <c r="B971" s="32"/>
      <c r="F971" s="4"/>
    </row>
    <row r="972" ht="14.25" customHeight="1">
      <c r="B972" s="32"/>
      <c r="F972" s="4"/>
    </row>
    <row r="973" ht="14.25" customHeight="1">
      <c r="B973" s="32"/>
      <c r="F973" s="4"/>
    </row>
    <row r="974" ht="14.25" customHeight="1">
      <c r="B974" s="32"/>
      <c r="F974" s="4"/>
    </row>
    <row r="975" ht="14.25" customHeight="1">
      <c r="B975" s="32"/>
      <c r="F975" s="4"/>
    </row>
    <row r="976" ht="14.25" customHeight="1">
      <c r="B976" s="32"/>
      <c r="F976" s="4"/>
    </row>
    <row r="977" ht="14.25" customHeight="1">
      <c r="B977" s="32"/>
      <c r="F977" s="4"/>
    </row>
    <row r="978" ht="14.25" customHeight="1">
      <c r="B978" s="32"/>
      <c r="F978" s="4"/>
    </row>
    <row r="979" ht="14.25" customHeight="1">
      <c r="B979" s="32"/>
      <c r="F979" s="4"/>
    </row>
    <row r="980" ht="14.25" customHeight="1">
      <c r="B980" s="32"/>
      <c r="F980" s="4"/>
    </row>
    <row r="981" ht="14.25" customHeight="1">
      <c r="B981" s="32"/>
      <c r="F981" s="4"/>
    </row>
    <row r="982" ht="14.25" customHeight="1">
      <c r="B982" s="32"/>
      <c r="F982" s="4"/>
    </row>
    <row r="983" ht="14.25" customHeight="1">
      <c r="B983" s="32"/>
      <c r="F983" s="4"/>
    </row>
    <row r="984" ht="14.25" customHeight="1">
      <c r="B984" s="32"/>
      <c r="F984" s="4"/>
    </row>
    <row r="985" ht="14.25" customHeight="1">
      <c r="B985" s="32"/>
      <c r="F985" s="4"/>
    </row>
    <row r="986" ht="14.25" customHeight="1">
      <c r="B986" s="32"/>
      <c r="F986" s="4"/>
    </row>
    <row r="987" ht="14.25" customHeight="1">
      <c r="B987" s="32"/>
      <c r="F987" s="4"/>
    </row>
    <row r="988" ht="14.25" customHeight="1">
      <c r="B988" s="32"/>
      <c r="F988" s="4"/>
    </row>
    <row r="989" ht="14.25" customHeight="1">
      <c r="B989" s="32"/>
      <c r="F989" s="4"/>
    </row>
    <row r="990" ht="14.25" customHeight="1">
      <c r="B990" s="32"/>
      <c r="F990" s="4"/>
    </row>
    <row r="991" ht="14.25" customHeight="1">
      <c r="B991" s="32"/>
      <c r="F991" s="4"/>
    </row>
    <row r="992" ht="14.25" customHeight="1">
      <c r="B992" s="32"/>
      <c r="F992" s="4"/>
    </row>
    <row r="993" ht="14.25" customHeight="1">
      <c r="B993" s="32"/>
      <c r="F993" s="4"/>
    </row>
    <row r="994" ht="14.25" customHeight="1">
      <c r="B994" s="32"/>
      <c r="F994" s="4"/>
    </row>
    <row r="995" ht="14.25" customHeight="1">
      <c r="B995" s="32"/>
      <c r="F995" s="4"/>
    </row>
    <row r="996" ht="14.25" customHeight="1">
      <c r="B996" s="32"/>
      <c r="F996" s="4"/>
    </row>
    <row r="997" ht="14.25" customHeight="1">
      <c r="B997" s="32"/>
      <c r="F997" s="4"/>
    </row>
    <row r="998" ht="14.25" customHeight="1">
      <c r="B998" s="32"/>
      <c r="F998" s="4"/>
    </row>
    <row r="999" ht="14.25" customHeight="1">
      <c r="B999" s="32"/>
      <c r="F999" s="4"/>
    </row>
    <row r="1000" ht="14.25" customHeight="1">
      <c r="B1000" s="32"/>
      <c r="F1000" s="4"/>
    </row>
    <row r="1001" ht="14.25" customHeight="1">
      <c r="B1001" s="32"/>
      <c r="F1001" s="4"/>
    </row>
    <row r="1002" ht="14.25" customHeight="1">
      <c r="B1002" s="32"/>
      <c r="F1002" s="4"/>
    </row>
    <row r="1003" ht="14.25" customHeight="1">
      <c r="B1003" s="32"/>
      <c r="F1003" s="4"/>
    </row>
    <row r="1004" ht="14.25" customHeight="1">
      <c r="B1004" s="32"/>
      <c r="F1004" s="4"/>
    </row>
    <row r="1005" ht="14.25" customHeight="1">
      <c r="B1005" s="32"/>
      <c r="F1005" s="4"/>
    </row>
    <row r="1006" ht="14.25" customHeight="1">
      <c r="B1006" s="32"/>
      <c r="F1006" s="4"/>
    </row>
    <row r="1007" ht="14.25" customHeight="1">
      <c r="B1007" s="32"/>
      <c r="F1007" s="4"/>
    </row>
    <row r="1008" ht="14.25" customHeight="1">
      <c r="B1008" s="32"/>
      <c r="F1008" s="4"/>
    </row>
  </sheetData>
  <mergeCells count="1">
    <mergeCell ref="A1:E1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71"/>
  </cols>
  <sheetData>
    <row r="1">
      <c r="A1" s="10" t="s">
        <v>29</v>
      </c>
      <c r="B1" s="10" t="s">
        <v>30</v>
      </c>
      <c r="C1" s="10" t="s">
        <v>32</v>
      </c>
      <c r="D1" s="10" t="s">
        <v>33</v>
      </c>
      <c r="E1" s="11" t="s">
        <v>38</v>
      </c>
    </row>
    <row r="2">
      <c r="A2" s="42" t="str">
        <f>Artificiel!B36</f>
        <v>RG</v>
      </c>
      <c r="B2" s="42">
        <f>Artificiel!C36</f>
        <v>25.4</v>
      </c>
      <c r="C2" s="42">
        <f>Artificiel!D36</f>
        <v>0</v>
      </c>
      <c r="D2" s="42">
        <f>Artificiel!E36</f>
        <v>0</v>
      </c>
      <c r="E2" s="4">
        <f>Artificiel!F36</f>
        <v>0</v>
      </c>
    </row>
    <row r="3">
      <c r="A3" s="42">
        <f>Artificiel!B37</f>
        <v>1</v>
      </c>
      <c r="B3" s="42">
        <f>Artificiel!C37</f>
        <v>26</v>
      </c>
      <c r="C3" s="42">
        <f>Artificiel!D37</f>
        <v>49</v>
      </c>
      <c r="D3" s="42">
        <f>Artificiel!E37</f>
        <v>0.279</v>
      </c>
      <c r="E3" s="4">
        <f>Artificiel!F37</f>
        <v>0.0751905</v>
      </c>
    </row>
    <row r="4">
      <c r="A4" s="42">
        <f>Artificiel!B38</f>
        <v>2</v>
      </c>
      <c r="B4" s="42">
        <f>Artificiel!C38</f>
        <v>26.5</v>
      </c>
      <c r="C4" s="42">
        <f>Artificiel!D38</f>
        <v>47</v>
      </c>
      <c r="D4" s="42">
        <f>Artificiel!E38</f>
        <v>0.35</v>
      </c>
      <c r="E4" s="4">
        <f>Artificiel!F38</f>
        <v>0.08225</v>
      </c>
    </row>
    <row r="5">
      <c r="A5" s="42">
        <f>Artificiel!B39</f>
        <v>3</v>
      </c>
      <c r="B5" s="42">
        <f>Artificiel!C39</f>
        <v>27</v>
      </c>
      <c r="C5" s="42">
        <f>Artificiel!D39</f>
        <v>38</v>
      </c>
      <c r="D5" s="42">
        <f>Artificiel!E39</f>
        <v>0.428</v>
      </c>
      <c r="E5" s="4">
        <f>Artificiel!F39</f>
        <v>0.08132</v>
      </c>
    </row>
    <row r="6">
      <c r="A6" s="42">
        <f>Artificiel!B40</f>
        <v>4</v>
      </c>
      <c r="B6" s="42">
        <f>Artificiel!C40</f>
        <v>27.5</v>
      </c>
      <c r="C6" s="42">
        <f>Artificiel!D40</f>
        <v>38</v>
      </c>
      <c r="D6" s="42">
        <f>Artificiel!E40</f>
        <v>0.393</v>
      </c>
      <c r="E6" s="4">
        <f>Artificiel!F40</f>
        <v>0.07467</v>
      </c>
    </row>
    <row r="7">
      <c r="A7" s="42">
        <f>Artificiel!B41</f>
        <v>5</v>
      </c>
      <c r="B7" s="42">
        <f>Artificiel!C41</f>
        <v>28</v>
      </c>
      <c r="C7" s="42">
        <f>Artificiel!D41</f>
        <v>32</v>
      </c>
      <c r="D7" s="42">
        <f>Artificiel!E41</f>
        <v>0.379</v>
      </c>
      <c r="E7" s="4">
        <f>Artificiel!F41</f>
        <v>0.06064</v>
      </c>
    </row>
    <row r="8">
      <c r="A8" s="42">
        <f>Artificiel!B42</f>
        <v>6</v>
      </c>
      <c r="B8" s="42">
        <f>Artificiel!C42</f>
        <v>28.5</v>
      </c>
      <c r="C8" s="42">
        <f>Artificiel!D42</f>
        <v>27</v>
      </c>
      <c r="D8" s="42">
        <f>Artificiel!E42</f>
        <v>0.354</v>
      </c>
      <c r="E8" s="4">
        <f>Artificiel!F42</f>
        <v>0.04779</v>
      </c>
    </row>
    <row r="9">
      <c r="A9" s="42">
        <f>Artificiel!B43</f>
        <v>7</v>
      </c>
      <c r="B9" s="42">
        <f>Artificiel!C43</f>
        <v>29</v>
      </c>
      <c r="C9" s="42">
        <f>Artificiel!D43</f>
        <v>23</v>
      </c>
      <c r="D9" s="42">
        <f>Artificiel!E43</f>
        <v>0.365</v>
      </c>
      <c r="E9" s="4">
        <f>Artificiel!F43</f>
        <v>0.041975</v>
      </c>
    </row>
    <row r="10">
      <c r="A10" s="42">
        <f>Artificiel!B44</f>
        <v>8</v>
      </c>
      <c r="B10" s="42">
        <f>Artificiel!C44</f>
        <v>29.5</v>
      </c>
      <c r="C10" s="42">
        <f>Artificiel!D44</f>
        <v>21</v>
      </c>
      <c r="D10" s="42">
        <f>Artificiel!E44</f>
        <v>0.369</v>
      </c>
      <c r="E10" s="4">
        <f>Artificiel!F44</f>
        <v>0.038745</v>
      </c>
    </row>
    <row r="11">
      <c r="A11" s="42">
        <f>Artificiel!B45</f>
        <v>9</v>
      </c>
      <c r="B11" s="42">
        <f>Artificiel!C45</f>
        <v>30</v>
      </c>
      <c r="C11" s="42">
        <f>Artificiel!D45</f>
        <v>18</v>
      </c>
      <c r="D11" s="42">
        <f>Artificiel!E45</f>
        <v>0.289</v>
      </c>
      <c r="E11" s="4">
        <f>Artificiel!F45</f>
        <v>0.02601</v>
      </c>
    </row>
    <row r="12">
      <c r="A12" s="42">
        <f>Artificiel!B46</f>
        <v>10</v>
      </c>
      <c r="B12" s="42">
        <f>Artificiel!C46</f>
        <v>30.5</v>
      </c>
      <c r="C12" s="42">
        <f>Artificiel!D46</f>
        <v>13</v>
      </c>
      <c r="D12" s="42">
        <f>Artificiel!E46</f>
        <v>0.262</v>
      </c>
      <c r="E12" s="4">
        <f>Artificiel!F46</f>
        <v>0.01703</v>
      </c>
    </row>
    <row r="13">
      <c r="A13" s="42">
        <f>Artificiel!B47</f>
        <v>11</v>
      </c>
      <c r="B13" s="42">
        <f>Artificiel!C47</f>
        <v>31</v>
      </c>
      <c r="C13" s="42">
        <f>Artificiel!D47</f>
        <v>10</v>
      </c>
      <c r="D13" s="42">
        <f>Artificiel!E47</f>
        <v>0.239</v>
      </c>
      <c r="E13" s="4">
        <f>Artificiel!F47</f>
        <v>0.01195</v>
      </c>
    </row>
    <row r="14">
      <c r="A14" s="42">
        <f>Artificiel!B48</f>
        <v>12</v>
      </c>
      <c r="B14" s="42">
        <f>Artificiel!C48</f>
        <v>31.5</v>
      </c>
      <c r="C14" s="42">
        <f>Artificiel!D48</f>
        <v>12</v>
      </c>
      <c r="D14" s="42">
        <f>Artificiel!E48</f>
        <v>0.055</v>
      </c>
      <c r="E14" s="4">
        <f>Artificiel!F48</f>
        <v>0.0033</v>
      </c>
    </row>
    <row r="15">
      <c r="A15" s="42" t="str">
        <f>Artificiel!B49</f>
        <v>RD</v>
      </c>
      <c r="B15" s="42">
        <f>Artificiel!C49</f>
        <v>32</v>
      </c>
      <c r="C15" s="42">
        <f>Artificiel!D49</f>
        <v>0</v>
      </c>
      <c r="D15" s="42">
        <f>Artificiel!E49</f>
        <v>0</v>
      </c>
      <c r="E15" s="4">
        <f>Artificiel!F49</f>
        <v>0</v>
      </c>
    </row>
    <row r="16">
      <c r="A16" s="42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71"/>
  </cols>
  <sheetData>
    <row r="1">
      <c r="A1" s="10" t="s">
        <v>29</v>
      </c>
      <c r="B1" s="10" t="s">
        <v>30</v>
      </c>
      <c r="C1" s="10" t="s">
        <v>32</v>
      </c>
      <c r="D1" s="10" t="s">
        <v>33</v>
      </c>
      <c r="E1" s="11" t="s">
        <v>38</v>
      </c>
    </row>
    <row r="2">
      <c r="A2" s="42" t="str">
        <f>Artificiel!B52</f>
        <v>RG</v>
      </c>
      <c r="B2" s="42">
        <f>Artificiel!C52</f>
        <v>25.2</v>
      </c>
      <c r="C2" s="42">
        <f>Artificiel!D52</f>
        <v>0</v>
      </c>
      <c r="D2" s="42">
        <f>Artificiel!E52</f>
        <v>0</v>
      </c>
      <c r="E2" s="4">
        <f>Artificiel!F52</f>
        <v>0</v>
      </c>
    </row>
    <row r="3">
      <c r="A3" s="42">
        <f>Artificiel!B53</f>
        <v>1</v>
      </c>
      <c r="B3" s="42">
        <f>Artificiel!C53</f>
        <v>25.5</v>
      </c>
      <c r="C3" s="42">
        <f>Artificiel!D53</f>
        <v>11</v>
      </c>
      <c r="D3" s="42">
        <f>Artificiel!E53</f>
        <v>0.351</v>
      </c>
      <c r="E3" s="4">
        <f>Artificiel!F53</f>
        <v>0.015444</v>
      </c>
    </row>
    <row r="4">
      <c r="A4" s="42">
        <f>Artificiel!B54</f>
        <v>2</v>
      </c>
      <c r="B4" s="42">
        <f>Artificiel!C54</f>
        <v>26</v>
      </c>
      <c r="C4" s="42">
        <f>Artificiel!D54</f>
        <v>13</v>
      </c>
      <c r="D4" s="42">
        <f>Artificiel!E54</f>
        <v>0.057</v>
      </c>
      <c r="E4" s="4">
        <f>Artificiel!F54</f>
        <v>0.003705</v>
      </c>
    </row>
    <row r="5">
      <c r="A5" s="42">
        <f>Artificiel!B55</f>
        <v>3</v>
      </c>
      <c r="B5" s="42">
        <f>Artificiel!C55</f>
        <v>26.5</v>
      </c>
      <c r="C5" s="42">
        <f>Artificiel!D55</f>
        <v>12</v>
      </c>
      <c r="D5" s="42">
        <f>Artificiel!E55</f>
        <v>0.366</v>
      </c>
      <c r="E5" s="4">
        <f>Artificiel!F55</f>
        <v>0.02196</v>
      </c>
    </row>
    <row r="6">
      <c r="A6" s="42">
        <f>Artificiel!B56</f>
        <v>4</v>
      </c>
      <c r="B6" s="42">
        <f>Artificiel!C56</f>
        <v>27</v>
      </c>
      <c r="C6" s="42">
        <f>Artificiel!D56</f>
        <v>16</v>
      </c>
      <c r="D6" s="42">
        <f>Artificiel!E56</f>
        <v>0.282</v>
      </c>
      <c r="E6" s="4">
        <f>Artificiel!F56</f>
        <v>0.02256</v>
      </c>
    </row>
    <row r="7">
      <c r="A7" s="42">
        <f>Artificiel!B57</f>
        <v>5</v>
      </c>
      <c r="B7" s="42">
        <f>Artificiel!C57</f>
        <v>27.5</v>
      </c>
      <c r="C7" s="42">
        <f>Artificiel!D57</f>
        <v>14</v>
      </c>
      <c r="D7" s="42">
        <f>Artificiel!E57</f>
        <v>0.307</v>
      </c>
      <c r="E7" s="4">
        <f>Artificiel!F57</f>
        <v>0.02149</v>
      </c>
    </row>
    <row r="8">
      <c r="A8" s="42">
        <f>Artificiel!B58</f>
        <v>6</v>
      </c>
      <c r="B8" s="42">
        <f>Artificiel!C58</f>
        <v>28</v>
      </c>
      <c r="C8" s="42">
        <f>Artificiel!D58</f>
        <v>11</v>
      </c>
      <c r="D8" s="42">
        <f>Artificiel!E58</f>
        <v>0.566</v>
      </c>
      <c r="E8" s="4">
        <f>Artificiel!F58</f>
        <v>0.03113</v>
      </c>
    </row>
    <row r="9">
      <c r="A9" s="42">
        <f>Artificiel!B59</f>
        <v>7</v>
      </c>
      <c r="B9" s="42">
        <f>Artificiel!C59</f>
        <v>28.5</v>
      </c>
      <c r="C9" s="42">
        <f>Artificiel!D59</f>
        <v>13</v>
      </c>
      <c r="D9" s="42">
        <f>Artificiel!E59</f>
        <v>0.567</v>
      </c>
      <c r="E9" s="4">
        <f>Artificiel!F59</f>
        <v>0.036855</v>
      </c>
    </row>
    <row r="10">
      <c r="A10" s="42">
        <f>Artificiel!B60</f>
        <v>8</v>
      </c>
      <c r="B10" s="42">
        <f>Artificiel!C60</f>
        <v>29</v>
      </c>
      <c r="C10" s="42">
        <f>Artificiel!D60</f>
        <v>18</v>
      </c>
      <c r="D10" s="42">
        <f>Artificiel!E60</f>
        <v>0.663</v>
      </c>
      <c r="E10" s="4">
        <f>Artificiel!F60</f>
        <v>0.05967</v>
      </c>
    </row>
    <row r="11">
      <c r="A11" s="42">
        <f>Artificiel!B61</f>
        <v>9</v>
      </c>
      <c r="B11" s="42">
        <f>Artificiel!C61</f>
        <v>29.5</v>
      </c>
      <c r="C11" s="42">
        <f>Artificiel!D61</f>
        <v>18</v>
      </c>
      <c r="D11" s="42">
        <f>Artificiel!E61</f>
        <v>0.591</v>
      </c>
      <c r="E11" s="4">
        <f>Artificiel!F61</f>
        <v>0.05319</v>
      </c>
    </row>
    <row r="12">
      <c r="A12" s="42">
        <f>Artificiel!B62</f>
        <v>10</v>
      </c>
      <c r="B12" s="42">
        <f>Artificiel!C62</f>
        <v>30</v>
      </c>
      <c r="C12" s="42">
        <f>Artificiel!D62</f>
        <v>18</v>
      </c>
      <c r="D12" s="42">
        <f>Artificiel!E62</f>
        <v>0.823</v>
      </c>
      <c r="E12" s="4">
        <f>Artificiel!F62</f>
        <v>0.07407</v>
      </c>
    </row>
    <row r="13">
      <c r="A13" s="42">
        <f>Artificiel!B63</f>
        <v>11</v>
      </c>
      <c r="B13" s="42">
        <f>Artificiel!C63</f>
        <v>30.5</v>
      </c>
      <c r="C13" s="42">
        <f>Artificiel!D63</f>
        <v>26</v>
      </c>
      <c r="D13" s="42">
        <f>Artificiel!E63</f>
        <v>0.7</v>
      </c>
      <c r="E13" s="4">
        <f>Artificiel!F63</f>
        <v>0.091</v>
      </c>
    </row>
    <row r="14">
      <c r="A14" s="42">
        <f>Artificiel!B64</f>
        <v>12</v>
      </c>
      <c r="B14" s="42">
        <f>Artificiel!C64</f>
        <v>31</v>
      </c>
      <c r="C14" s="42">
        <f>Artificiel!D64</f>
        <v>20</v>
      </c>
      <c r="D14" s="42">
        <f>Artificiel!E64</f>
        <v>0.694</v>
      </c>
      <c r="E14" s="4">
        <f>Artificiel!F64</f>
        <v>0.0694</v>
      </c>
    </row>
    <row r="15">
      <c r="A15" s="42">
        <f>Artificiel!B65</f>
        <v>13</v>
      </c>
      <c r="B15" s="42">
        <f>Artificiel!C65</f>
        <v>31.5</v>
      </c>
      <c r="C15" s="42">
        <f>Artificiel!D65</f>
        <v>20</v>
      </c>
      <c r="D15" s="42">
        <f>Artificiel!E65</f>
        <v>0.376</v>
      </c>
      <c r="E15" s="4">
        <f>Artificiel!F65</f>
        <v>0.0376</v>
      </c>
    </row>
    <row r="16">
      <c r="A16" s="42">
        <f>Artificiel!B66</f>
        <v>14</v>
      </c>
      <c r="B16" s="42">
        <f>Artificiel!C66</f>
        <v>32</v>
      </c>
      <c r="C16" s="42">
        <f>Artificiel!D66</f>
        <v>10</v>
      </c>
      <c r="D16" s="42">
        <f>Artificiel!E66</f>
        <v>0.541</v>
      </c>
      <c r="E16" s="4">
        <f>Artificiel!F66</f>
        <v>0.03787</v>
      </c>
    </row>
    <row r="17">
      <c r="A17" s="42" t="str">
        <f>Artificiel!B67</f>
        <v>RD</v>
      </c>
      <c r="B17" s="42">
        <f>Artificiel!C67</f>
        <v>32.9</v>
      </c>
      <c r="C17" s="42">
        <f>Artificiel!D67</f>
        <v>0</v>
      </c>
      <c r="D17" s="42">
        <f>Artificiel!E67</f>
        <v>0</v>
      </c>
      <c r="E17" s="4">
        <f>Artificiel!F67</f>
        <v>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11.71"/>
    <col customWidth="1" min="3" max="3" width="11.43"/>
    <col customWidth="1" min="4" max="4" width="10.86"/>
    <col customWidth="1" min="5" max="5" width="12.43"/>
    <col customWidth="1" min="6" max="6" width="12.29"/>
    <col customWidth="1" min="7" max="7" width="8.43"/>
    <col customWidth="1" hidden="1" min="8" max="10" width="8.43"/>
    <col customWidth="1" hidden="1" min="11" max="11" width="10.86"/>
    <col customWidth="1" hidden="1" min="12" max="12" width="8.43"/>
    <col customWidth="1" min="13" max="27" width="8.43"/>
  </cols>
  <sheetData>
    <row r="1" ht="13.5" customHeight="1">
      <c r="A1" s="1" t="s">
        <v>27</v>
      </c>
      <c r="B1" s="2"/>
      <c r="C1" s="2"/>
      <c r="D1" s="2"/>
      <c r="E1" s="3"/>
      <c r="F1" s="4"/>
    </row>
    <row r="2" ht="13.5" customHeight="1">
      <c r="A2" s="33"/>
      <c r="B2" s="5" t="s">
        <v>28</v>
      </c>
      <c r="C2" s="34" t="s">
        <v>2</v>
      </c>
      <c r="D2" s="34"/>
      <c r="E2" s="34" t="s">
        <v>3</v>
      </c>
      <c r="F2" s="34"/>
    </row>
    <row r="3" ht="13.5" customHeight="1">
      <c r="A3" s="33"/>
      <c r="B3" s="8">
        <v>40.0</v>
      </c>
      <c r="C3" s="35">
        <f>AVERAGE(A14,A28,A43,A59)</f>
        <v>6.5</v>
      </c>
      <c r="D3" s="34"/>
      <c r="E3" s="36">
        <f>AVERAGE(A17,A31,A46,A62)</f>
        <v>0.551283625</v>
      </c>
      <c r="F3" s="34"/>
    </row>
    <row r="4" ht="13.5" customHeight="1">
      <c r="A4" s="33"/>
      <c r="B4" s="10" t="s">
        <v>4</v>
      </c>
      <c r="C4" s="10" t="s">
        <v>5</v>
      </c>
      <c r="D4" s="10" t="s">
        <v>6</v>
      </c>
      <c r="E4" s="10" t="s">
        <v>7</v>
      </c>
      <c r="F4" s="11" t="s">
        <v>8</v>
      </c>
      <c r="G4" s="37"/>
    </row>
    <row r="5" ht="13.5" customHeight="1">
      <c r="A5" s="12"/>
      <c r="B5" s="10" t="s">
        <v>9</v>
      </c>
      <c r="C5" s="10" t="s">
        <v>10</v>
      </c>
      <c r="D5" s="10" t="s">
        <v>11</v>
      </c>
      <c r="E5" s="10" t="s">
        <v>12</v>
      </c>
      <c r="F5" s="38" t="s">
        <v>13</v>
      </c>
      <c r="G5" s="37"/>
    </row>
    <row r="6" ht="13.5" customHeight="1">
      <c r="A6" s="13" t="s">
        <v>14</v>
      </c>
      <c r="B6" s="14"/>
      <c r="C6" s="15"/>
      <c r="D6" s="16"/>
      <c r="E6" s="16"/>
      <c r="F6" s="39"/>
      <c r="G6" s="40"/>
    </row>
    <row r="7" ht="13.5" customHeight="1">
      <c r="A7" s="18"/>
      <c r="B7" s="19" t="s">
        <v>15</v>
      </c>
      <c r="C7" s="20">
        <f>A10</f>
        <v>26.3</v>
      </c>
      <c r="D7" s="20"/>
      <c r="E7" s="20"/>
      <c r="F7" s="41">
        <f t="shared" ref="F7:F18" si="1">E7*D7/100*(C8-C6)/2</f>
        <v>0</v>
      </c>
      <c r="H7" s="42" t="s">
        <v>29</v>
      </c>
      <c r="I7" s="42" t="s">
        <v>30</v>
      </c>
      <c r="J7" s="42" t="s">
        <v>31</v>
      </c>
      <c r="K7" s="42" t="s">
        <v>32</v>
      </c>
      <c r="L7" s="42" t="s">
        <v>33</v>
      </c>
    </row>
    <row r="8" ht="13.5" customHeight="1">
      <c r="A8" s="18" t="s">
        <v>16</v>
      </c>
      <c r="B8" s="19">
        <v>1.0</v>
      </c>
      <c r="C8" s="43">
        <v>26.5</v>
      </c>
      <c r="D8" s="43">
        <v>1.0</v>
      </c>
      <c r="E8" s="43">
        <v>0.05</v>
      </c>
      <c r="F8" s="41">
        <f t="shared" si="1"/>
        <v>0.000175</v>
      </c>
      <c r="H8" s="32">
        <v>10.0</v>
      </c>
      <c r="I8" s="42">
        <v>8.2</v>
      </c>
      <c r="J8" s="42">
        <f t="shared" ref="J8:J17" si="2">$A$12-I8+$A$10</f>
        <v>50.1</v>
      </c>
      <c r="K8" s="42">
        <v>10.0</v>
      </c>
      <c r="L8" s="42">
        <v>-0.013</v>
      </c>
    </row>
    <row r="9" ht="13.5" customHeight="1">
      <c r="A9" s="18" t="s">
        <v>34</v>
      </c>
      <c r="B9" s="19">
        <v>2.0</v>
      </c>
      <c r="C9" s="43">
        <v>27.0</v>
      </c>
      <c r="D9" s="43">
        <v>11.5</v>
      </c>
      <c r="E9" s="43">
        <v>0.224</v>
      </c>
      <c r="F9" s="41">
        <f t="shared" si="1"/>
        <v>0.01288</v>
      </c>
      <c r="H9" s="32">
        <v>9.0</v>
      </c>
      <c r="I9" s="42">
        <v>7.7</v>
      </c>
      <c r="J9" s="42">
        <f t="shared" si="2"/>
        <v>50.6</v>
      </c>
      <c r="K9" s="42">
        <v>14.0</v>
      </c>
      <c r="L9" s="42">
        <v>0.003</v>
      </c>
    </row>
    <row r="10" ht="13.5" customHeight="1">
      <c r="A10" s="44">
        <v>26.3</v>
      </c>
      <c r="B10" s="19">
        <v>3.0</v>
      </c>
      <c r="C10" s="43">
        <v>27.5</v>
      </c>
      <c r="D10" s="43">
        <v>18.0</v>
      </c>
      <c r="E10" s="43">
        <v>0.481</v>
      </c>
      <c r="F10" s="41">
        <f t="shared" si="1"/>
        <v>0.04329</v>
      </c>
      <c r="H10" s="32">
        <v>8.0</v>
      </c>
      <c r="I10" s="42">
        <v>7.0</v>
      </c>
      <c r="J10" s="42">
        <f t="shared" si="2"/>
        <v>51.3</v>
      </c>
      <c r="K10" s="42">
        <v>16.0</v>
      </c>
      <c r="L10" s="42">
        <v>0.045</v>
      </c>
    </row>
    <row r="11" ht="13.5" customHeight="1">
      <c r="A11" s="22" t="s">
        <v>18</v>
      </c>
      <c r="B11" s="19">
        <v>4.0</v>
      </c>
      <c r="C11" s="43">
        <v>28.0</v>
      </c>
      <c r="D11" s="43">
        <v>24.0</v>
      </c>
      <c r="E11" s="43">
        <v>0.738</v>
      </c>
      <c r="F11" s="41">
        <f t="shared" si="1"/>
        <v>0.08856</v>
      </c>
      <c r="H11" s="32">
        <v>7.0</v>
      </c>
      <c r="I11" s="42">
        <v>6.3</v>
      </c>
      <c r="J11" s="42">
        <f t="shared" si="2"/>
        <v>52</v>
      </c>
      <c r="K11" s="42">
        <v>19.0</v>
      </c>
      <c r="L11" s="42">
        <v>0.082</v>
      </c>
    </row>
    <row r="12" ht="13.5" customHeight="1">
      <c r="A12" s="44">
        <v>32.0</v>
      </c>
      <c r="B12" s="19">
        <v>5.0</v>
      </c>
      <c r="C12" s="43">
        <v>28.5</v>
      </c>
      <c r="D12" s="43">
        <v>28.0</v>
      </c>
      <c r="E12" s="43">
        <v>0.768</v>
      </c>
      <c r="F12" s="41">
        <f t="shared" si="1"/>
        <v>0.10752</v>
      </c>
      <c r="H12" s="32">
        <v>6.0</v>
      </c>
      <c r="I12" s="42">
        <v>5.6</v>
      </c>
      <c r="J12" s="42">
        <f t="shared" si="2"/>
        <v>52.7</v>
      </c>
      <c r="K12" s="42">
        <v>30.0</v>
      </c>
      <c r="L12" s="42">
        <v>0.085</v>
      </c>
    </row>
    <row r="13" ht="13.5" customHeight="1">
      <c r="A13" s="23" t="s">
        <v>19</v>
      </c>
      <c r="B13" s="19">
        <v>6.0</v>
      </c>
      <c r="C13" s="43">
        <v>29.0</v>
      </c>
      <c r="D13" s="43">
        <v>29.0</v>
      </c>
      <c r="E13" s="43">
        <v>0.468</v>
      </c>
      <c r="F13" s="41">
        <f t="shared" si="1"/>
        <v>0.06786</v>
      </c>
      <c r="H13" s="32">
        <v>5.0</v>
      </c>
      <c r="I13" s="42">
        <v>4.9</v>
      </c>
      <c r="J13" s="42">
        <f t="shared" si="2"/>
        <v>53.4</v>
      </c>
      <c r="K13" s="42">
        <v>31.0</v>
      </c>
      <c r="L13" s="42">
        <v>0.08</v>
      </c>
    </row>
    <row r="14" ht="13.5" customHeight="1">
      <c r="A14" s="18">
        <f>A12-A10</f>
        <v>5.7</v>
      </c>
      <c r="B14" s="19">
        <v>7.0</v>
      </c>
      <c r="C14" s="43">
        <v>29.5</v>
      </c>
      <c r="D14" s="43">
        <v>31.0</v>
      </c>
      <c r="E14" s="43">
        <v>0.598</v>
      </c>
      <c r="F14" s="41">
        <f t="shared" si="1"/>
        <v>0.09269</v>
      </c>
      <c r="H14" s="32">
        <v>4.0</v>
      </c>
      <c r="I14" s="42">
        <v>4.2</v>
      </c>
      <c r="J14" s="42">
        <f t="shared" si="2"/>
        <v>54.1</v>
      </c>
      <c r="K14" s="42">
        <v>34.0</v>
      </c>
      <c r="L14" s="42">
        <v>0.067</v>
      </c>
    </row>
    <row r="15" ht="13.5" customHeight="1">
      <c r="A15" s="18"/>
      <c r="B15" s="19">
        <v>8.0</v>
      </c>
      <c r="C15" s="43">
        <v>30.0</v>
      </c>
      <c r="D15" s="43">
        <v>27.0</v>
      </c>
      <c r="E15" s="43">
        <v>0.471</v>
      </c>
      <c r="F15" s="41">
        <f t="shared" si="1"/>
        <v>0.063585</v>
      </c>
      <c r="H15" s="32">
        <v>3.0</v>
      </c>
      <c r="I15" s="42">
        <v>3.5</v>
      </c>
      <c r="J15" s="42">
        <f t="shared" si="2"/>
        <v>54.8</v>
      </c>
      <c r="K15" s="42">
        <v>31.0</v>
      </c>
      <c r="L15" s="42">
        <v>0.072</v>
      </c>
    </row>
    <row r="16" ht="13.5" customHeight="1">
      <c r="A16" s="22" t="s">
        <v>20</v>
      </c>
      <c r="B16" s="19">
        <v>9.0</v>
      </c>
      <c r="C16" s="43">
        <v>30.5</v>
      </c>
      <c r="D16" s="43">
        <v>28.0</v>
      </c>
      <c r="E16" s="43">
        <v>0.28</v>
      </c>
      <c r="F16" s="41">
        <f t="shared" si="1"/>
        <v>0.0392</v>
      </c>
      <c r="H16" s="32">
        <v>2.0</v>
      </c>
      <c r="I16" s="42">
        <v>2.8</v>
      </c>
      <c r="J16" s="42">
        <f t="shared" si="2"/>
        <v>55.5</v>
      </c>
      <c r="K16" s="42">
        <v>28.0</v>
      </c>
      <c r="L16" s="42">
        <v>0.052</v>
      </c>
    </row>
    <row r="17" ht="13.5" customHeight="1">
      <c r="A17" s="45">
        <f>SUM(F7:F18)</f>
        <v>0.55692</v>
      </c>
      <c r="B17" s="19">
        <v>10.0</v>
      </c>
      <c r="C17" s="43">
        <v>31.0</v>
      </c>
      <c r="D17" s="43">
        <v>28.0</v>
      </c>
      <c r="E17" s="43">
        <v>0.196</v>
      </c>
      <c r="F17" s="41">
        <f t="shared" si="1"/>
        <v>0.04116</v>
      </c>
      <c r="H17" s="32">
        <v>1.0</v>
      </c>
      <c r="I17" s="42">
        <v>2.1</v>
      </c>
      <c r="J17" s="42">
        <f t="shared" si="2"/>
        <v>56.2</v>
      </c>
      <c r="K17" s="42">
        <v>35.0</v>
      </c>
      <c r="L17" s="42">
        <v>0.043</v>
      </c>
    </row>
    <row r="18" ht="13.5" customHeight="1">
      <c r="A18" s="45"/>
      <c r="B18" s="19" t="s">
        <v>21</v>
      </c>
      <c r="C18" s="20">
        <f>A12</f>
        <v>32</v>
      </c>
      <c r="D18" s="20"/>
      <c r="E18" s="20"/>
      <c r="F18" s="41">
        <f t="shared" si="1"/>
        <v>0</v>
      </c>
    </row>
    <row r="19" ht="13.5" customHeight="1">
      <c r="A19" s="12"/>
      <c r="B19" s="12"/>
      <c r="C19" s="25"/>
      <c r="D19" s="25"/>
      <c r="E19" s="25"/>
      <c r="F19" s="46"/>
    </row>
    <row r="20" ht="13.5" customHeight="1">
      <c r="A20" s="26" t="s">
        <v>22</v>
      </c>
      <c r="B20" s="28"/>
      <c r="C20" s="28"/>
      <c r="D20" s="28"/>
      <c r="E20" s="28"/>
      <c r="F20" s="39"/>
    </row>
    <row r="21" ht="13.5" customHeight="1">
      <c r="A21" s="18"/>
      <c r="B21" s="29" t="s">
        <v>15</v>
      </c>
      <c r="C21" s="20">
        <f>A24</f>
        <v>26</v>
      </c>
      <c r="D21" s="43">
        <v>0.0</v>
      </c>
      <c r="E21" s="43">
        <v>0.0</v>
      </c>
      <c r="F21" s="41">
        <f t="shared" ref="F21:F33" si="3">E21*D21/100*(C22-C20)/2</f>
        <v>0</v>
      </c>
    </row>
    <row r="22" ht="13.5" customHeight="1">
      <c r="A22" s="18" t="s">
        <v>16</v>
      </c>
      <c r="B22" s="29">
        <v>1.0</v>
      </c>
      <c r="C22" s="43">
        <v>26.5</v>
      </c>
      <c r="D22" s="43">
        <v>50.0</v>
      </c>
      <c r="E22" s="43">
        <v>0.106</v>
      </c>
      <c r="F22" s="41">
        <f t="shared" si="3"/>
        <v>0.0265</v>
      </c>
      <c r="H22" s="42">
        <v>10.0</v>
      </c>
      <c r="I22" s="42">
        <v>7.0</v>
      </c>
      <c r="J22" s="42">
        <f t="shared" ref="J22:J31" si="4">$A$26-I22+$A$24</f>
        <v>51</v>
      </c>
      <c r="K22" s="42">
        <v>9.0</v>
      </c>
      <c r="L22" s="42">
        <v>-0.015</v>
      </c>
    </row>
    <row r="23" ht="13.5" customHeight="1">
      <c r="A23" s="18" t="s">
        <v>34</v>
      </c>
      <c r="B23" s="29">
        <v>2.0</v>
      </c>
      <c r="C23" s="43">
        <v>27.0</v>
      </c>
      <c r="D23" s="43">
        <v>49.0</v>
      </c>
      <c r="E23" s="43">
        <v>0.21</v>
      </c>
      <c r="F23" s="41">
        <f t="shared" si="3"/>
        <v>0.05145</v>
      </c>
      <c r="H23" s="42">
        <v>9.0</v>
      </c>
      <c r="I23" s="42">
        <v>6.3</v>
      </c>
      <c r="J23" s="42">
        <f t="shared" si="4"/>
        <v>51.7</v>
      </c>
      <c r="K23" s="42">
        <v>20.0</v>
      </c>
      <c r="L23" s="42">
        <v>0.073</v>
      </c>
    </row>
    <row r="24" ht="13.5" customHeight="1">
      <c r="A24" s="23">
        <v>26.0</v>
      </c>
      <c r="B24" s="29">
        <v>3.0</v>
      </c>
      <c r="C24" s="43">
        <v>27.5</v>
      </c>
      <c r="D24" s="43">
        <v>50.0</v>
      </c>
      <c r="E24" s="43">
        <v>0.294</v>
      </c>
      <c r="F24" s="41">
        <f t="shared" si="3"/>
        <v>0.0735</v>
      </c>
      <c r="H24" s="42">
        <v>8.0</v>
      </c>
      <c r="I24" s="42">
        <v>5.7</v>
      </c>
      <c r="J24" s="42">
        <f t="shared" si="4"/>
        <v>52.3</v>
      </c>
      <c r="K24" s="42">
        <v>24.0</v>
      </c>
      <c r="L24" s="42">
        <v>0.087</v>
      </c>
    </row>
    <row r="25" ht="13.5" customHeight="1">
      <c r="A25" s="18" t="s">
        <v>18</v>
      </c>
      <c r="B25" s="29">
        <v>4.0</v>
      </c>
      <c r="C25" s="43">
        <v>28.0</v>
      </c>
      <c r="D25" s="43">
        <v>54.0</v>
      </c>
      <c r="E25" s="43">
        <v>0.361</v>
      </c>
      <c r="F25" s="41">
        <f t="shared" si="3"/>
        <v>0.09747</v>
      </c>
      <c r="H25" s="42">
        <v>7.0</v>
      </c>
      <c r="I25" s="42">
        <v>5.0</v>
      </c>
      <c r="J25" s="42">
        <f t="shared" si="4"/>
        <v>53</v>
      </c>
      <c r="K25" s="42">
        <v>35.0</v>
      </c>
      <c r="L25" s="42">
        <v>0.073</v>
      </c>
    </row>
    <row r="26" ht="13.5" customHeight="1">
      <c r="A26" s="23">
        <v>32.0</v>
      </c>
      <c r="B26" s="29">
        <v>5.0</v>
      </c>
      <c r="C26" s="43">
        <v>28.5</v>
      </c>
      <c r="D26" s="43">
        <v>60.0</v>
      </c>
      <c r="E26" s="43">
        <v>0.336</v>
      </c>
      <c r="F26" s="41">
        <f t="shared" si="3"/>
        <v>0.1008</v>
      </c>
      <c r="H26" s="42">
        <v>6.0</v>
      </c>
      <c r="I26" s="42">
        <v>4.4</v>
      </c>
      <c r="J26" s="42">
        <f t="shared" si="4"/>
        <v>53.6</v>
      </c>
      <c r="K26" s="42">
        <v>32.0</v>
      </c>
      <c r="L26" s="42">
        <v>0.04</v>
      </c>
    </row>
    <row r="27" ht="13.5" customHeight="1">
      <c r="A27" s="23" t="s">
        <v>19</v>
      </c>
      <c r="B27" s="29">
        <v>6.0</v>
      </c>
      <c r="C27" s="43">
        <v>29.0</v>
      </c>
      <c r="D27" s="43">
        <v>65.0</v>
      </c>
      <c r="E27" s="43">
        <v>0.135</v>
      </c>
      <c r="F27" s="41">
        <f t="shared" si="3"/>
        <v>0.043875</v>
      </c>
      <c r="H27" s="42">
        <v>5.0</v>
      </c>
      <c r="I27" s="42">
        <v>3.7</v>
      </c>
      <c r="J27" s="42">
        <f t="shared" si="4"/>
        <v>54.3</v>
      </c>
      <c r="K27" s="42">
        <v>30.0</v>
      </c>
      <c r="L27" s="42">
        <v>0.085</v>
      </c>
    </row>
    <row r="28" ht="13.5" customHeight="1">
      <c r="A28" s="18">
        <f>A26-A24</f>
        <v>6</v>
      </c>
      <c r="B28" s="29">
        <v>7.0</v>
      </c>
      <c r="C28" s="43">
        <v>29.5</v>
      </c>
      <c r="D28" s="43">
        <v>70.0</v>
      </c>
      <c r="E28" s="43">
        <v>0.147</v>
      </c>
      <c r="F28" s="41">
        <f t="shared" si="3"/>
        <v>0.05145</v>
      </c>
      <c r="H28" s="42">
        <v>4.0</v>
      </c>
      <c r="I28" s="42">
        <v>3.0</v>
      </c>
      <c r="J28" s="42">
        <f t="shared" si="4"/>
        <v>55</v>
      </c>
      <c r="K28" s="42">
        <v>28.0</v>
      </c>
      <c r="L28" s="42">
        <v>0.121</v>
      </c>
    </row>
    <row r="29" ht="13.5" customHeight="1">
      <c r="A29" s="18"/>
      <c r="B29" s="29">
        <v>8.0</v>
      </c>
      <c r="C29" s="43">
        <v>30.0</v>
      </c>
      <c r="D29" s="43">
        <v>64.0</v>
      </c>
      <c r="E29" s="43">
        <v>0.132</v>
      </c>
      <c r="F29" s="41">
        <f t="shared" si="3"/>
        <v>0.04224</v>
      </c>
      <c r="H29" s="42">
        <v>3.0</v>
      </c>
      <c r="I29" s="42">
        <v>2.3</v>
      </c>
      <c r="J29" s="42">
        <f t="shared" si="4"/>
        <v>55.7</v>
      </c>
      <c r="K29" s="42">
        <v>26.0</v>
      </c>
      <c r="L29" s="42">
        <v>0.083</v>
      </c>
    </row>
    <row r="30" ht="13.5" customHeight="1">
      <c r="A30" s="22" t="s">
        <v>20</v>
      </c>
      <c r="B30" s="29">
        <v>9.0</v>
      </c>
      <c r="C30" s="43">
        <v>30.5</v>
      </c>
      <c r="D30" s="43">
        <v>55.0</v>
      </c>
      <c r="E30" s="43">
        <v>0.078</v>
      </c>
      <c r="F30" s="41">
        <f t="shared" si="3"/>
        <v>0.02145</v>
      </c>
      <c r="H30" s="42">
        <v>2.0</v>
      </c>
      <c r="I30" s="42">
        <v>1.6</v>
      </c>
      <c r="J30" s="42">
        <f t="shared" si="4"/>
        <v>56.4</v>
      </c>
      <c r="K30" s="42">
        <v>26.0</v>
      </c>
      <c r="L30" s="42">
        <v>0.081</v>
      </c>
    </row>
    <row r="31" ht="13.5" customHeight="1">
      <c r="A31" s="45">
        <f>SUM(F21:F33)</f>
        <v>0.5114</v>
      </c>
      <c r="B31" s="29">
        <v>10.0</v>
      </c>
      <c r="C31" s="43">
        <v>31.0</v>
      </c>
      <c r="D31" s="43">
        <v>41.0</v>
      </c>
      <c r="E31" s="43">
        <v>0.013</v>
      </c>
      <c r="F31" s="41">
        <f t="shared" si="3"/>
        <v>0.002665</v>
      </c>
      <c r="H31" s="42">
        <v>1.0</v>
      </c>
      <c r="I31" s="42">
        <v>0.9</v>
      </c>
      <c r="J31" s="42">
        <f t="shared" si="4"/>
        <v>57.1</v>
      </c>
      <c r="K31" s="42">
        <v>31.0</v>
      </c>
      <c r="L31" s="42">
        <v>0.073</v>
      </c>
    </row>
    <row r="32" ht="13.5" customHeight="1">
      <c r="A32" s="45"/>
      <c r="B32" s="29">
        <v>11.0</v>
      </c>
      <c r="C32" s="43">
        <v>31.5</v>
      </c>
      <c r="D32" s="43">
        <v>33.0</v>
      </c>
      <c r="E32" s="43">
        <v>0.0</v>
      </c>
      <c r="F32" s="41">
        <f t="shared" si="3"/>
        <v>0</v>
      </c>
      <c r="H32" s="42"/>
      <c r="I32" s="42"/>
      <c r="J32" s="42"/>
      <c r="K32" s="42"/>
      <c r="L32" s="42"/>
    </row>
    <row r="33" ht="13.5" customHeight="1">
      <c r="A33" s="45"/>
      <c r="B33" s="29" t="s">
        <v>21</v>
      </c>
      <c r="C33" s="20">
        <f>A26</f>
        <v>32</v>
      </c>
      <c r="D33" s="43">
        <v>0.0</v>
      </c>
      <c r="E33" s="43">
        <v>0.0</v>
      </c>
      <c r="F33" s="41">
        <f t="shared" si="3"/>
        <v>0</v>
      </c>
    </row>
    <row r="34" ht="13.5" customHeight="1">
      <c r="A34" s="12"/>
      <c r="B34" s="12"/>
      <c r="C34" s="25"/>
      <c r="D34" s="25"/>
      <c r="E34" s="25"/>
      <c r="F34" s="46"/>
    </row>
    <row r="35" ht="13.5" customHeight="1">
      <c r="A35" s="26" t="s">
        <v>23</v>
      </c>
      <c r="B35" s="27"/>
      <c r="C35" s="28"/>
      <c r="D35" s="28"/>
      <c r="E35" s="28"/>
      <c r="F35" s="39"/>
    </row>
    <row r="36" ht="13.5" customHeight="1">
      <c r="A36" s="18"/>
      <c r="B36" s="29" t="s">
        <v>15</v>
      </c>
      <c r="C36" s="30">
        <f>A39</f>
        <v>25.4</v>
      </c>
      <c r="D36" s="47">
        <v>0.0</v>
      </c>
      <c r="E36" s="47">
        <v>0.0</v>
      </c>
      <c r="F36" s="41">
        <f t="shared" ref="F36:F49" si="5">E36*D36/100*(C37-C35)/2</f>
        <v>0</v>
      </c>
    </row>
    <row r="37" ht="13.5" customHeight="1">
      <c r="A37" s="18" t="s">
        <v>16</v>
      </c>
      <c r="B37" s="29">
        <v>1.0</v>
      </c>
      <c r="C37" s="47">
        <v>26.0</v>
      </c>
      <c r="D37" s="47">
        <v>49.0</v>
      </c>
      <c r="E37" s="47">
        <v>0.279</v>
      </c>
      <c r="F37" s="41">
        <f t="shared" si="5"/>
        <v>0.0751905</v>
      </c>
      <c r="H37" s="42">
        <v>8.0</v>
      </c>
      <c r="I37" s="42">
        <v>6.4</v>
      </c>
      <c r="J37" s="42">
        <f t="shared" ref="J37:J44" si="6">$A$41-I37+$A$39</f>
        <v>51</v>
      </c>
      <c r="K37" s="42">
        <v>30.0</v>
      </c>
      <c r="L37" s="42">
        <v>0.031</v>
      </c>
    </row>
    <row r="38" ht="13.5" customHeight="1">
      <c r="A38" s="18" t="s">
        <v>34</v>
      </c>
      <c r="B38" s="29">
        <v>2.0</v>
      </c>
      <c r="C38" s="47">
        <v>26.5</v>
      </c>
      <c r="D38" s="47">
        <v>47.0</v>
      </c>
      <c r="E38" s="47">
        <v>0.35</v>
      </c>
      <c r="F38" s="41">
        <f t="shared" si="5"/>
        <v>0.08225</v>
      </c>
      <c r="H38" s="42">
        <v>7.0</v>
      </c>
      <c r="I38" s="42">
        <v>6.0</v>
      </c>
      <c r="J38" s="42">
        <f t="shared" si="6"/>
        <v>51.4</v>
      </c>
      <c r="K38" s="42">
        <v>28.0</v>
      </c>
      <c r="L38" s="42">
        <v>0.048</v>
      </c>
    </row>
    <row r="39" ht="13.5" customHeight="1">
      <c r="A39" s="23">
        <v>25.4</v>
      </c>
      <c r="B39" s="29">
        <v>3.0</v>
      </c>
      <c r="C39" s="47">
        <v>27.0</v>
      </c>
      <c r="D39" s="47">
        <v>38.0</v>
      </c>
      <c r="E39" s="47">
        <v>0.428</v>
      </c>
      <c r="F39" s="41">
        <f t="shared" si="5"/>
        <v>0.08132</v>
      </c>
      <c r="H39" s="42">
        <v>6.0</v>
      </c>
      <c r="I39" s="42">
        <v>5.3</v>
      </c>
      <c r="J39" s="42">
        <f t="shared" si="6"/>
        <v>52.1</v>
      </c>
      <c r="K39" s="42">
        <v>29.0</v>
      </c>
      <c r="L39" s="42">
        <v>0.069</v>
      </c>
    </row>
    <row r="40" ht="13.5" customHeight="1">
      <c r="A40" s="18" t="s">
        <v>18</v>
      </c>
      <c r="B40" s="29">
        <v>4.0</v>
      </c>
      <c r="C40" s="47">
        <v>27.5</v>
      </c>
      <c r="D40" s="47">
        <v>38.0</v>
      </c>
      <c r="E40" s="47">
        <v>0.393</v>
      </c>
      <c r="F40" s="41">
        <f t="shared" si="5"/>
        <v>0.07467</v>
      </c>
      <c r="H40" s="42">
        <v>5.0</v>
      </c>
      <c r="I40" s="42">
        <v>4.6</v>
      </c>
      <c r="J40" s="42">
        <f t="shared" si="6"/>
        <v>52.8</v>
      </c>
      <c r="K40" s="42">
        <v>35.0</v>
      </c>
      <c r="L40" s="42">
        <v>0.058</v>
      </c>
    </row>
    <row r="41" ht="13.5" customHeight="1">
      <c r="A41" s="23">
        <v>32.0</v>
      </c>
      <c r="B41" s="29">
        <v>5.0</v>
      </c>
      <c r="C41" s="47">
        <v>28.0</v>
      </c>
      <c r="D41" s="47">
        <v>32.0</v>
      </c>
      <c r="E41" s="47">
        <v>0.379</v>
      </c>
      <c r="F41" s="41">
        <f t="shared" si="5"/>
        <v>0.06064</v>
      </c>
      <c r="H41" s="42">
        <v>4.0</v>
      </c>
      <c r="I41" s="42">
        <v>3.9</v>
      </c>
      <c r="J41" s="42">
        <f t="shared" si="6"/>
        <v>53.5</v>
      </c>
      <c r="K41" s="42">
        <v>34.0</v>
      </c>
      <c r="L41" s="42">
        <v>0.073</v>
      </c>
    </row>
    <row r="42" ht="13.5" customHeight="1">
      <c r="A42" s="23" t="s">
        <v>19</v>
      </c>
      <c r="B42" s="29">
        <v>6.0</v>
      </c>
      <c r="C42" s="47">
        <v>28.5</v>
      </c>
      <c r="D42" s="47">
        <v>27.0</v>
      </c>
      <c r="E42" s="47">
        <v>0.354</v>
      </c>
      <c r="F42" s="41">
        <f t="shared" si="5"/>
        <v>0.04779</v>
      </c>
      <c r="H42" s="42">
        <v>3.0</v>
      </c>
      <c r="I42" s="42">
        <v>3.2</v>
      </c>
      <c r="J42" s="42">
        <f t="shared" si="6"/>
        <v>54.2</v>
      </c>
      <c r="K42" s="42">
        <v>42.0</v>
      </c>
      <c r="L42" s="42">
        <v>0.101</v>
      </c>
    </row>
    <row r="43" ht="13.5" customHeight="1">
      <c r="A43" s="18">
        <f>A41-A39</f>
        <v>6.6</v>
      </c>
      <c r="B43" s="29">
        <v>7.0</v>
      </c>
      <c r="C43" s="47">
        <v>29.0</v>
      </c>
      <c r="D43" s="47">
        <v>23.0</v>
      </c>
      <c r="E43" s="47">
        <v>0.365</v>
      </c>
      <c r="F43" s="41">
        <f t="shared" si="5"/>
        <v>0.041975</v>
      </c>
      <c r="H43" s="42">
        <v>2.0</v>
      </c>
      <c r="I43" s="42">
        <v>2.5</v>
      </c>
      <c r="J43" s="42">
        <f t="shared" si="6"/>
        <v>54.9</v>
      </c>
      <c r="K43" s="42">
        <v>50.0</v>
      </c>
      <c r="L43" s="42">
        <v>0.135</v>
      </c>
    </row>
    <row r="44" ht="13.5" customHeight="1">
      <c r="A44" s="18"/>
      <c r="B44" s="29">
        <v>8.0</v>
      </c>
      <c r="C44" s="47">
        <v>29.5</v>
      </c>
      <c r="D44" s="47">
        <v>21.0</v>
      </c>
      <c r="E44" s="47">
        <v>0.369</v>
      </c>
      <c r="F44" s="41">
        <f t="shared" si="5"/>
        <v>0.038745</v>
      </c>
      <c r="H44" s="42">
        <v>1.0</v>
      </c>
      <c r="I44" s="42">
        <v>1.8</v>
      </c>
      <c r="J44" s="42">
        <f t="shared" si="6"/>
        <v>55.6</v>
      </c>
      <c r="K44" s="42">
        <v>49.0</v>
      </c>
      <c r="L44" s="42">
        <v>0.145</v>
      </c>
    </row>
    <row r="45" ht="13.5" customHeight="1">
      <c r="A45" s="22" t="s">
        <v>20</v>
      </c>
      <c r="B45" s="29">
        <v>9.0</v>
      </c>
      <c r="C45" s="47">
        <v>30.0</v>
      </c>
      <c r="D45" s="47">
        <v>18.0</v>
      </c>
      <c r="E45" s="47">
        <v>0.289</v>
      </c>
      <c r="F45" s="41">
        <f t="shared" si="5"/>
        <v>0.02601</v>
      </c>
      <c r="H45" s="42"/>
      <c r="I45" s="42"/>
      <c r="J45" s="42"/>
      <c r="K45" s="42"/>
      <c r="L45" s="42"/>
    </row>
    <row r="46" ht="13.5" customHeight="1">
      <c r="A46" s="45">
        <f>SUM(F36:F49)</f>
        <v>0.5608705</v>
      </c>
      <c r="B46" s="29">
        <v>10.0</v>
      </c>
      <c r="C46" s="47">
        <v>30.5</v>
      </c>
      <c r="D46" s="47">
        <v>13.0</v>
      </c>
      <c r="E46" s="47">
        <v>0.262</v>
      </c>
      <c r="F46" s="41">
        <f t="shared" si="5"/>
        <v>0.01703</v>
      </c>
      <c r="H46" s="42"/>
      <c r="I46" s="42"/>
      <c r="J46" s="42"/>
      <c r="K46" s="42"/>
      <c r="L46" s="42"/>
    </row>
    <row r="47" ht="13.5" customHeight="1">
      <c r="A47" s="45"/>
      <c r="B47" s="29">
        <v>11.0</v>
      </c>
      <c r="C47" s="47">
        <v>31.0</v>
      </c>
      <c r="D47" s="47">
        <v>10.0</v>
      </c>
      <c r="E47" s="47">
        <v>0.239</v>
      </c>
      <c r="F47" s="41">
        <f t="shared" si="5"/>
        <v>0.01195</v>
      </c>
      <c r="H47" s="42"/>
      <c r="I47" s="42"/>
      <c r="J47" s="42"/>
      <c r="K47" s="42"/>
      <c r="L47" s="42"/>
    </row>
    <row r="48" ht="13.5" customHeight="1">
      <c r="A48" s="45">
        <f>STDEVA(F36:F49)</f>
        <v>0.0309862672</v>
      </c>
      <c r="B48" s="29">
        <v>12.0</v>
      </c>
      <c r="C48" s="47">
        <v>31.5</v>
      </c>
      <c r="D48" s="47">
        <v>12.0</v>
      </c>
      <c r="E48" s="47">
        <v>0.055</v>
      </c>
      <c r="F48" s="41">
        <f t="shared" si="5"/>
        <v>0.0033</v>
      </c>
      <c r="H48" s="42"/>
      <c r="I48" s="42"/>
      <c r="J48" s="42"/>
      <c r="K48" s="42"/>
      <c r="L48" s="42"/>
    </row>
    <row r="49" ht="13.5" customHeight="1">
      <c r="A49" s="45"/>
      <c r="B49" s="29" t="s">
        <v>21</v>
      </c>
      <c r="C49" s="30">
        <f>A41</f>
        <v>32</v>
      </c>
      <c r="D49" s="47">
        <v>0.0</v>
      </c>
      <c r="E49" s="47">
        <v>0.0</v>
      </c>
      <c r="F49" s="41">
        <f t="shared" si="5"/>
        <v>0</v>
      </c>
    </row>
    <row r="50" ht="13.5" customHeight="1">
      <c r="A50" s="12"/>
      <c r="B50" s="12"/>
      <c r="C50" s="25"/>
      <c r="D50" s="25"/>
      <c r="E50" s="25"/>
      <c r="F50" s="46"/>
    </row>
    <row r="51" ht="13.5" customHeight="1">
      <c r="A51" s="26" t="s">
        <v>24</v>
      </c>
      <c r="B51" s="27"/>
      <c r="C51" s="48"/>
      <c r="D51" s="48"/>
      <c r="E51" s="48"/>
      <c r="F51" s="39"/>
    </row>
    <row r="52" ht="13.5" customHeight="1">
      <c r="A52" s="18"/>
      <c r="B52" s="29" t="s">
        <v>15</v>
      </c>
      <c r="C52" s="20">
        <f>A55</f>
        <v>25.2</v>
      </c>
      <c r="D52" s="43">
        <v>0.0</v>
      </c>
      <c r="E52" s="43">
        <v>0.0</v>
      </c>
      <c r="F52" s="41">
        <f t="shared" ref="F52:F67" si="7">E52*D52/100*(C53-C51)/2</f>
        <v>0</v>
      </c>
    </row>
    <row r="53" ht="13.5" customHeight="1">
      <c r="A53" s="18" t="s">
        <v>16</v>
      </c>
      <c r="B53" s="29">
        <v>1.0</v>
      </c>
      <c r="C53" s="43">
        <v>25.5</v>
      </c>
      <c r="D53" s="43">
        <v>11.0</v>
      </c>
      <c r="E53" s="43">
        <v>0.351</v>
      </c>
      <c r="F53" s="41">
        <f t="shared" si="7"/>
        <v>0.015444</v>
      </c>
      <c r="H53" s="42">
        <v>10.0</v>
      </c>
      <c r="I53" s="42">
        <v>7.3</v>
      </c>
      <c r="J53" s="42">
        <f t="shared" ref="J53:J62" si="8">$A$57-I53+$A$55</f>
        <v>50.8</v>
      </c>
      <c r="K53" s="42">
        <v>18.0</v>
      </c>
      <c r="L53" s="42">
        <v>0.083</v>
      </c>
    </row>
    <row r="54" ht="13.5" customHeight="1">
      <c r="A54" s="18" t="s">
        <v>35</v>
      </c>
      <c r="B54" s="29">
        <v>2.0</v>
      </c>
      <c r="C54" s="43">
        <v>26.0</v>
      </c>
      <c r="D54" s="43">
        <v>13.0</v>
      </c>
      <c r="E54" s="43">
        <v>0.057</v>
      </c>
      <c r="F54" s="41">
        <f t="shared" si="7"/>
        <v>0.003705</v>
      </c>
      <c r="H54" s="42">
        <v>9.0</v>
      </c>
      <c r="I54" s="42">
        <v>6.6</v>
      </c>
      <c r="J54" s="42">
        <f t="shared" si="8"/>
        <v>51.5</v>
      </c>
      <c r="K54" s="42">
        <v>21.0</v>
      </c>
      <c r="L54" s="42">
        <v>0.107</v>
      </c>
    </row>
    <row r="55" ht="13.5" customHeight="1">
      <c r="A55" s="23">
        <v>25.2</v>
      </c>
      <c r="B55" s="29">
        <v>3.0</v>
      </c>
      <c r="C55" s="43">
        <v>26.5</v>
      </c>
      <c r="D55" s="43">
        <v>12.0</v>
      </c>
      <c r="E55" s="43">
        <v>0.366</v>
      </c>
      <c r="F55" s="41">
        <f t="shared" si="7"/>
        <v>0.02196</v>
      </c>
      <c r="H55" s="42">
        <v>8.0</v>
      </c>
      <c r="I55" s="42">
        <v>5.9</v>
      </c>
      <c r="J55" s="42">
        <f t="shared" si="8"/>
        <v>52.2</v>
      </c>
      <c r="K55" s="42">
        <v>25.0</v>
      </c>
      <c r="L55" s="42">
        <v>0.107</v>
      </c>
    </row>
    <row r="56" ht="13.5" customHeight="1">
      <c r="A56" s="18" t="s">
        <v>18</v>
      </c>
      <c r="B56" s="29">
        <v>4.0</v>
      </c>
      <c r="C56" s="43">
        <v>27.0</v>
      </c>
      <c r="D56" s="43">
        <v>16.0</v>
      </c>
      <c r="E56" s="43">
        <v>0.282</v>
      </c>
      <c r="F56" s="41">
        <f t="shared" si="7"/>
        <v>0.02256</v>
      </c>
      <c r="H56" s="42">
        <v>7.0</v>
      </c>
      <c r="I56" s="42">
        <v>5.2</v>
      </c>
      <c r="J56" s="42">
        <f t="shared" si="8"/>
        <v>52.9</v>
      </c>
      <c r="K56" s="42">
        <v>28.0</v>
      </c>
      <c r="L56" s="42">
        <v>0.08</v>
      </c>
    </row>
    <row r="57" ht="13.5" customHeight="1">
      <c r="A57" s="23">
        <v>32.9</v>
      </c>
      <c r="B57" s="29">
        <v>5.0</v>
      </c>
      <c r="C57" s="43">
        <v>27.5</v>
      </c>
      <c r="D57" s="43">
        <v>14.0</v>
      </c>
      <c r="E57" s="43">
        <v>0.307</v>
      </c>
      <c r="F57" s="41">
        <f t="shared" si="7"/>
        <v>0.02149</v>
      </c>
      <c r="H57" s="42">
        <v>6.0</v>
      </c>
      <c r="I57" s="42">
        <v>4.5</v>
      </c>
      <c r="J57" s="42">
        <f t="shared" si="8"/>
        <v>53.6</v>
      </c>
      <c r="K57" s="42">
        <v>39.0</v>
      </c>
      <c r="L57" s="42">
        <v>0.048</v>
      </c>
    </row>
    <row r="58" ht="13.5" customHeight="1">
      <c r="A58" s="23" t="s">
        <v>26</v>
      </c>
      <c r="B58" s="29">
        <v>6.0</v>
      </c>
      <c r="C58" s="43">
        <v>28.0</v>
      </c>
      <c r="D58" s="43">
        <v>11.0</v>
      </c>
      <c r="E58" s="43">
        <v>0.566</v>
      </c>
      <c r="F58" s="41">
        <f t="shared" si="7"/>
        <v>0.03113</v>
      </c>
      <c r="H58" s="42">
        <v>5.0</v>
      </c>
      <c r="I58" s="42">
        <v>3.8</v>
      </c>
      <c r="J58" s="42">
        <f t="shared" si="8"/>
        <v>54.3</v>
      </c>
      <c r="K58" s="42">
        <v>46.0</v>
      </c>
      <c r="L58" s="42">
        <v>0.021</v>
      </c>
    </row>
    <row r="59" ht="13.5" customHeight="1">
      <c r="A59" s="18">
        <f>A57-A55</f>
        <v>7.7</v>
      </c>
      <c r="B59" s="29">
        <v>7.0</v>
      </c>
      <c r="C59" s="43">
        <v>28.5</v>
      </c>
      <c r="D59" s="43">
        <v>13.0</v>
      </c>
      <c r="E59" s="43">
        <v>0.567</v>
      </c>
      <c r="F59" s="41">
        <f t="shared" si="7"/>
        <v>0.036855</v>
      </c>
      <c r="H59" s="42">
        <v>4.0</v>
      </c>
      <c r="I59" s="42">
        <v>3.1</v>
      </c>
      <c r="J59" s="42">
        <f t="shared" si="8"/>
        <v>55</v>
      </c>
      <c r="K59" s="42">
        <v>40.0</v>
      </c>
      <c r="L59" s="42">
        <v>0.037</v>
      </c>
    </row>
    <row r="60" ht="13.5" customHeight="1">
      <c r="A60" s="18"/>
      <c r="B60" s="29">
        <v>8.0</v>
      </c>
      <c r="C60" s="43">
        <v>29.0</v>
      </c>
      <c r="D60" s="43">
        <v>18.0</v>
      </c>
      <c r="E60" s="43">
        <v>0.663</v>
      </c>
      <c r="F60" s="41">
        <f t="shared" si="7"/>
        <v>0.05967</v>
      </c>
      <c r="H60" s="42">
        <v>3.0</v>
      </c>
      <c r="I60" s="42">
        <v>2.4</v>
      </c>
      <c r="J60" s="42">
        <f t="shared" si="8"/>
        <v>55.7</v>
      </c>
      <c r="K60" s="42">
        <v>36.0</v>
      </c>
      <c r="L60" s="42">
        <v>0.014</v>
      </c>
    </row>
    <row r="61" ht="13.5" customHeight="1">
      <c r="A61" s="22" t="s">
        <v>20</v>
      </c>
      <c r="B61" s="29">
        <v>9.0</v>
      </c>
      <c r="C61" s="43">
        <v>29.5</v>
      </c>
      <c r="D61" s="43">
        <v>18.0</v>
      </c>
      <c r="E61" s="43">
        <v>0.591</v>
      </c>
      <c r="F61" s="41">
        <f t="shared" si="7"/>
        <v>0.05319</v>
      </c>
      <c r="H61" s="42">
        <v>2.0</v>
      </c>
      <c r="I61" s="42">
        <v>1.7</v>
      </c>
      <c r="J61" s="42">
        <f t="shared" si="8"/>
        <v>56.4</v>
      </c>
      <c r="K61" s="42">
        <v>42.0</v>
      </c>
      <c r="L61" s="42">
        <v>0.017</v>
      </c>
    </row>
    <row r="62" ht="13.5" customHeight="1">
      <c r="A62" s="45">
        <f>SUM(F52:F67)</f>
        <v>0.575944</v>
      </c>
      <c r="B62" s="29">
        <v>10.0</v>
      </c>
      <c r="C62" s="43">
        <v>30.0</v>
      </c>
      <c r="D62" s="43">
        <v>18.0</v>
      </c>
      <c r="E62" s="43">
        <v>0.823</v>
      </c>
      <c r="F62" s="41">
        <f t="shared" si="7"/>
        <v>0.07407</v>
      </c>
      <c r="H62" s="42">
        <v>1.0</v>
      </c>
      <c r="I62" s="42">
        <v>1.0</v>
      </c>
      <c r="J62" s="42">
        <f t="shared" si="8"/>
        <v>57.1</v>
      </c>
      <c r="K62" s="42">
        <v>44.0</v>
      </c>
      <c r="L62" s="42">
        <v>0.031</v>
      </c>
    </row>
    <row r="63" ht="13.5" customHeight="1">
      <c r="A63" s="45"/>
      <c r="B63" s="29">
        <v>11.0</v>
      </c>
      <c r="C63" s="43">
        <v>30.5</v>
      </c>
      <c r="D63" s="43">
        <v>26.0</v>
      </c>
      <c r="E63" s="43">
        <v>0.7</v>
      </c>
      <c r="F63" s="41">
        <f t="shared" si="7"/>
        <v>0.091</v>
      </c>
      <c r="H63" s="42"/>
      <c r="I63" s="42"/>
      <c r="J63" s="42"/>
      <c r="K63" s="42"/>
      <c r="L63" s="42"/>
    </row>
    <row r="64" ht="13.5" customHeight="1">
      <c r="A64" s="45"/>
      <c r="B64" s="29">
        <v>12.0</v>
      </c>
      <c r="C64" s="43">
        <v>31.0</v>
      </c>
      <c r="D64" s="43">
        <v>20.0</v>
      </c>
      <c r="E64" s="43">
        <v>0.694</v>
      </c>
      <c r="F64" s="41">
        <f t="shared" si="7"/>
        <v>0.0694</v>
      </c>
      <c r="H64" s="42"/>
      <c r="I64" s="42"/>
      <c r="J64" s="42"/>
      <c r="K64" s="42"/>
      <c r="L64" s="42"/>
    </row>
    <row r="65" ht="13.5" customHeight="1">
      <c r="A65" s="45">
        <f>STDEV(F52:F67)</f>
        <v>0.02722984391</v>
      </c>
      <c r="B65" s="29">
        <v>13.0</v>
      </c>
      <c r="C65" s="43">
        <v>31.5</v>
      </c>
      <c r="D65" s="43">
        <v>20.0</v>
      </c>
      <c r="E65" s="43">
        <v>0.376</v>
      </c>
      <c r="F65" s="41">
        <f t="shared" si="7"/>
        <v>0.0376</v>
      </c>
      <c r="H65" s="42"/>
      <c r="I65" s="42"/>
      <c r="J65" s="42"/>
      <c r="K65" s="42"/>
      <c r="L65" s="42"/>
    </row>
    <row r="66" ht="13.5" customHeight="1">
      <c r="A66" s="45"/>
      <c r="B66" s="49">
        <v>14.0</v>
      </c>
      <c r="C66" s="43">
        <v>32.0</v>
      </c>
      <c r="D66" s="43">
        <v>10.0</v>
      </c>
      <c r="E66" s="43">
        <v>0.541</v>
      </c>
      <c r="F66" s="41">
        <f t="shared" si="7"/>
        <v>0.03787</v>
      </c>
    </row>
    <row r="67" ht="13.5" customHeight="1">
      <c r="A67" s="45"/>
      <c r="B67" s="29" t="s">
        <v>21</v>
      </c>
      <c r="C67" s="20">
        <f>A57</f>
        <v>32.9</v>
      </c>
      <c r="D67" s="43">
        <v>0.0</v>
      </c>
      <c r="E67" s="43">
        <v>0.0</v>
      </c>
      <c r="F67" s="41">
        <f t="shared" si="7"/>
        <v>0</v>
      </c>
    </row>
    <row r="68" ht="13.5" customHeight="1">
      <c r="A68" s="33"/>
      <c r="B68" s="32"/>
      <c r="F68" s="4"/>
    </row>
    <row r="69" ht="13.5" customHeight="1">
      <c r="A69" s="33"/>
      <c r="B69" s="32"/>
      <c r="F69" s="50"/>
    </row>
    <row r="70" ht="13.5" customHeight="1">
      <c r="A70" s="33"/>
      <c r="B70" s="32"/>
      <c r="F70" s="4"/>
    </row>
    <row r="71" ht="13.5" customHeight="1">
      <c r="A71" s="33"/>
      <c r="B71" s="32"/>
      <c r="F71" s="4"/>
    </row>
    <row r="72" ht="13.5" customHeight="1">
      <c r="A72" s="33"/>
      <c r="B72" s="32"/>
      <c r="F72" s="4"/>
    </row>
    <row r="73" ht="13.5" customHeight="1">
      <c r="A73" s="33"/>
      <c r="B73" s="32"/>
      <c r="F73" s="4"/>
    </row>
    <row r="74" ht="13.5" customHeight="1">
      <c r="A74" s="33"/>
      <c r="B74" s="32"/>
      <c r="F74" s="4"/>
    </row>
    <row r="75" ht="13.5" customHeight="1">
      <c r="A75" s="33"/>
      <c r="B75" s="32"/>
      <c r="F75" s="4"/>
    </row>
    <row r="76" ht="13.5" customHeight="1">
      <c r="A76" s="33"/>
      <c r="B76" s="32"/>
      <c r="F76" s="4"/>
    </row>
    <row r="77" ht="13.5" customHeight="1">
      <c r="A77" s="33"/>
      <c r="B77" s="32"/>
      <c r="F77" s="4"/>
    </row>
    <row r="78" ht="13.5" customHeight="1">
      <c r="A78" s="33"/>
      <c r="B78" s="32"/>
      <c r="F78" s="4"/>
    </row>
    <row r="79" ht="13.5" customHeight="1">
      <c r="A79" s="33"/>
      <c r="B79" s="32"/>
      <c r="F79" s="4"/>
    </row>
    <row r="80" ht="13.5" customHeight="1">
      <c r="A80" s="33"/>
      <c r="B80" s="32"/>
      <c r="F80" s="4"/>
    </row>
    <row r="81" ht="13.5" customHeight="1">
      <c r="A81" s="33"/>
      <c r="B81" s="32"/>
      <c r="F81" s="4"/>
    </row>
    <row r="82" ht="13.5" customHeight="1">
      <c r="A82" s="33"/>
      <c r="B82" s="32"/>
      <c r="F82" s="4"/>
    </row>
    <row r="83" ht="13.5" customHeight="1">
      <c r="A83" s="33"/>
      <c r="B83" s="32"/>
      <c r="F83" s="4"/>
    </row>
    <row r="84" ht="13.5" customHeight="1">
      <c r="A84" s="33"/>
      <c r="B84" s="32"/>
      <c r="F84" s="4"/>
    </row>
    <row r="85" ht="13.5" customHeight="1">
      <c r="A85" s="33"/>
      <c r="B85" s="32"/>
      <c r="F85" s="4"/>
    </row>
    <row r="86" ht="13.5" customHeight="1">
      <c r="A86" s="33"/>
      <c r="B86" s="32"/>
      <c r="F86" s="4"/>
    </row>
    <row r="87" ht="13.5" customHeight="1">
      <c r="A87" s="33"/>
      <c r="B87" s="32"/>
      <c r="F87" s="4"/>
    </row>
    <row r="88" ht="13.5" customHeight="1">
      <c r="A88" s="33"/>
      <c r="B88" s="32"/>
      <c r="F88" s="4"/>
    </row>
    <row r="89" ht="13.5" customHeight="1">
      <c r="A89" s="33"/>
      <c r="B89" s="32"/>
      <c r="F89" s="4"/>
    </row>
    <row r="90" ht="13.5" customHeight="1">
      <c r="A90" s="33"/>
      <c r="B90" s="32"/>
      <c r="F90" s="4"/>
    </row>
    <row r="91" ht="13.5" customHeight="1">
      <c r="A91" s="33"/>
      <c r="B91" s="32"/>
      <c r="F91" s="4"/>
    </row>
    <row r="92" ht="13.5" customHeight="1">
      <c r="A92" s="33"/>
      <c r="B92" s="32"/>
      <c r="F92" s="4"/>
    </row>
    <row r="93" ht="13.5" customHeight="1">
      <c r="A93" s="33"/>
      <c r="B93" s="32"/>
      <c r="F93" s="4"/>
    </row>
    <row r="94" ht="13.5" customHeight="1">
      <c r="A94" s="33"/>
      <c r="B94" s="32"/>
      <c r="F94" s="4"/>
    </row>
    <row r="95" ht="13.5" customHeight="1">
      <c r="A95" s="33"/>
      <c r="B95" s="32"/>
      <c r="F95" s="4"/>
    </row>
    <row r="96" ht="13.5" customHeight="1">
      <c r="A96" s="33"/>
      <c r="B96" s="32"/>
      <c r="F96" s="4"/>
    </row>
    <row r="97" ht="13.5" customHeight="1">
      <c r="A97" s="33"/>
      <c r="B97" s="32"/>
      <c r="F97" s="4"/>
    </row>
    <row r="98" ht="13.5" customHeight="1">
      <c r="A98" s="33"/>
      <c r="B98" s="32"/>
      <c r="F98" s="4"/>
    </row>
    <row r="99" ht="13.5" customHeight="1">
      <c r="A99" s="33"/>
      <c r="B99" s="32"/>
      <c r="F99" s="4"/>
    </row>
    <row r="100" ht="13.5" customHeight="1">
      <c r="A100" s="33"/>
      <c r="B100" s="32"/>
      <c r="F100" s="4"/>
    </row>
    <row r="101" ht="13.5" customHeight="1">
      <c r="A101" s="33"/>
      <c r="B101" s="32"/>
      <c r="F101" s="4"/>
    </row>
    <row r="102" ht="13.5" customHeight="1">
      <c r="A102" s="33"/>
      <c r="B102" s="32"/>
      <c r="F102" s="4"/>
    </row>
    <row r="103" ht="13.5" customHeight="1">
      <c r="A103" s="33"/>
      <c r="B103" s="32"/>
      <c r="F103" s="4"/>
    </row>
    <row r="104" ht="13.5" customHeight="1">
      <c r="A104" s="33"/>
      <c r="B104" s="32"/>
      <c r="F104" s="4"/>
    </row>
    <row r="105" ht="13.5" customHeight="1">
      <c r="A105" s="33"/>
      <c r="B105" s="32"/>
      <c r="F105" s="4"/>
    </row>
    <row r="106" ht="13.5" customHeight="1">
      <c r="A106" s="33"/>
      <c r="B106" s="32"/>
      <c r="F106" s="4"/>
    </row>
    <row r="107" ht="13.5" customHeight="1">
      <c r="A107" s="33"/>
      <c r="B107" s="32"/>
      <c r="F107" s="4"/>
    </row>
    <row r="108" ht="13.5" customHeight="1">
      <c r="A108" s="33"/>
      <c r="B108" s="32"/>
      <c r="F108" s="4"/>
    </row>
    <row r="109" ht="13.5" customHeight="1">
      <c r="A109" s="33"/>
      <c r="B109" s="32"/>
      <c r="F109" s="4"/>
    </row>
    <row r="110" ht="13.5" customHeight="1">
      <c r="A110" s="33"/>
      <c r="B110" s="32"/>
      <c r="F110" s="4"/>
    </row>
    <row r="111" ht="13.5" customHeight="1">
      <c r="A111" s="33"/>
      <c r="B111" s="32"/>
      <c r="F111" s="4"/>
    </row>
    <row r="112" ht="13.5" customHeight="1">
      <c r="A112" s="33"/>
      <c r="B112" s="32"/>
      <c r="F112" s="4"/>
    </row>
    <row r="113" ht="13.5" customHeight="1">
      <c r="A113" s="33"/>
      <c r="B113" s="32"/>
      <c r="F113" s="4"/>
    </row>
    <row r="114" ht="13.5" customHeight="1">
      <c r="A114" s="33"/>
      <c r="B114" s="32"/>
      <c r="F114" s="4"/>
    </row>
    <row r="115" ht="13.5" customHeight="1">
      <c r="A115" s="33"/>
      <c r="B115" s="32"/>
      <c r="F115" s="4"/>
    </row>
    <row r="116" ht="13.5" customHeight="1">
      <c r="A116" s="33"/>
      <c r="B116" s="32"/>
      <c r="F116" s="4"/>
    </row>
    <row r="117" ht="13.5" customHeight="1">
      <c r="A117" s="33"/>
      <c r="B117" s="32"/>
      <c r="F117" s="4"/>
    </row>
    <row r="118" ht="13.5" customHeight="1">
      <c r="A118" s="33"/>
      <c r="B118" s="32"/>
      <c r="F118" s="4"/>
    </row>
    <row r="119" ht="13.5" customHeight="1">
      <c r="A119" s="33"/>
      <c r="B119" s="32"/>
      <c r="F119" s="4"/>
    </row>
    <row r="120" ht="13.5" customHeight="1">
      <c r="A120" s="33"/>
      <c r="B120" s="32"/>
      <c r="F120" s="4"/>
    </row>
    <row r="121" ht="13.5" customHeight="1">
      <c r="A121" s="33"/>
      <c r="B121" s="32"/>
      <c r="F121" s="4"/>
    </row>
    <row r="122" ht="13.5" customHeight="1">
      <c r="A122" s="33"/>
      <c r="B122" s="32"/>
      <c r="F122" s="4"/>
    </row>
    <row r="123" ht="13.5" customHeight="1">
      <c r="A123" s="33"/>
      <c r="B123" s="32"/>
      <c r="F123" s="4"/>
    </row>
    <row r="124" ht="13.5" customHeight="1">
      <c r="A124" s="33"/>
      <c r="B124" s="32"/>
      <c r="F124" s="4"/>
    </row>
    <row r="125" ht="13.5" customHeight="1">
      <c r="A125" s="33"/>
      <c r="B125" s="32"/>
      <c r="F125" s="4"/>
    </row>
    <row r="126" ht="13.5" customHeight="1">
      <c r="A126" s="33"/>
      <c r="B126" s="32"/>
      <c r="F126" s="4"/>
    </row>
    <row r="127" ht="13.5" customHeight="1">
      <c r="A127" s="33"/>
      <c r="B127" s="32"/>
      <c r="F127" s="4"/>
    </row>
    <row r="128" ht="13.5" customHeight="1">
      <c r="A128" s="33"/>
      <c r="B128" s="32"/>
      <c r="F128" s="4"/>
    </row>
    <row r="129" ht="13.5" customHeight="1">
      <c r="A129" s="33"/>
      <c r="B129" s="32"/>
      <c r="F129" s="4"/>
    </row>
    <row r="130" ht="13.5" customHeight="1">
      <c r="A130" s="33"/>
      <c r="B130" s="32"/>
      <c r="F130" s="4"/>
    </row>
    <row r="131" ht="13.5" customHeight="1">
      <c r="A131" s="33"/>
      <c r="B131" s="32"/>
      <c r="F131" s="4"/>
    </row>
    <row r="132" ht="13.5" customHeight="1">
      <c r="A132" s="33"/>
      <c r="B132" s="32"/>
      <c r="F132" s="4"/>
    </row>
    <row r="133" ht="13.5" customHeight="1">
      <c r="A133" s="33"/>
      <c r="B133" s="32"/>
      <c r="F133" s="4"/>
    </row>
    <row r="134" ht="13.5" customHeight="1">
      <c r="A134" s="33"/>
      <c r="B134" s="32"/>
      <c r="F134" s="4"/>
    </row>
    <row r="135" ht="13.5" customHeight="1">
      <c r="A135" s="33"/>
      <c r="B135" s="32"/>
      <c r="F135" s="4"/>
    </row>
    <row r="136" ht="13.5" customHeight="1">
      <c r="A136" s="33"/>
      <c r="B136" s="32"/>
      <c r="F136" s="4"/>
    </row>
    <row r="137" ht="13.5" customHeight="1">
      <c r="A137" s="33"/>
      <c r="B137" s="32"/>
      <c r="F137" s="4"/>
    </row>
    <row r="138" ht="13.5" customHeight="1">
      <c r="A138" s="33"/>
      <c r="B138" s="32"/>
      <c r="F138" s="4"/>
    </row>
    <row r="139" ht="13.5" customHeight="1">
      <c r="A139" s="33"/>
      <c r="B139" s="32"/>
      <c r="F139" s="4"/>
    </row>
    <row r="140" ht="13.5" customHeight="1">
      <c r="A140" s="33"/>
      <c r="B140" s="32"/>
      <c r="F140" s="4"/>
    </row>
    <row r="141" ht="13.5" customHeight="1">
      <c r="A141" s="33"/>
      <c r="B141" s="32"/>
      <c r="F141" s="4"/>
    </row>
    <row r="142" ht="13.5" customHeight="1">
      <c r="A142" s="33"/>
      <c r="B142" s="32"/>
      <c r="F142" s="4"/>
    </row>
    <row r="143" ht="13.5" customHeight="1">
      <c r="A143" s="33"/>
      <c r="B143" s="32"/>
      <c r="F143" s="4"/>
    </row>
    <row r="144" ht="13.5" customHeight="1">
      <c r="A144" s="33"/>
      <c r="B144" s="32"/>
      <c r="F144" s="4"/>
    </row>
    <row r="145" ht="13.5" customHeight="1">
      <c r="A145" s="33"/>
      <c r="B145" s="32"/>
      <c r="F145" s="4"/>
    </row>
    <row r="146" ht="13.5" customHeight="1">
      <c r="A146" s="33"/>
      <c r="B146" s="32"/>
      <c r="F146" s="4"/>
    </row>
    <row r="147" ht="13.5" customHeight="1">
      <c r="A147" s="33"/>
      <c r="B147" s="32"/>
      <c r="F147" s="4"/>
    </row>
    <row r="148" ht="13.5" customHeight="1">
      <c r="A148" s="33"/>
      <c r="B148" s="32"/>
      <c r="F148" s="4"/>
    </row>
    <row r="149" ht="13.5" customHeight="1">
      <c r="A149" s="33"/>
      <c r="B149" s="32"/>
      <c r="F149" s="4"/>
    </row>
    <row r="150" ht="13.5" customHeight="1">
      <c r="A150" s="33"/>
      <c r="B150" s="32"/>
      <c r="F150" s="4"/>
    </row>
    <row r="151" ht="13.5" customHeight="1">
      <c r="A151" s="33"/>
      <c r="B151" s="32"/>
      <c r="F151" s="4"/>
    </row>
    <row r="152" ht="13.5" customHeight="1">
      <c r="A152" s="33"/>
      <c r="B152" s="32"/>
      <c r="F152" s="4"/>
    </row>
    <row r="153" ht="13.5" customHeight="1">
      <c r="A153" s="33"/>
      <c r="B153" s="32"/>
      <c r="F153" s="4"/>
    </row>
    <row r="154" ht="13.5" customHeight="1">
      <c r="A154" s="33"/>
      <c r="B154" s="32"/>
      <c r="F154" s="4"/>
    </row>
    <row r="155" ht="13.5" customHeight="1">
      <c r="A155" s="33"/>
      <c r="B155" s="32"/>
      <c r="F155" s="4"/>
    </row>
    <row r="156" ht="13.5" customHeight="1">
      <c r="A156" s="33"/>
      <c r="B156" s="32"/>
      <c r="F156" s="4"/>
    </row>
    <row r="157" ht="13.5" customHeight="1">
      <c r="A157" s="33"/>
      <c r="B157" s="32"/>
      <c r="F157" s="4"/>
    </row>
    <row r="158" ht="13.5" customHeight="1">
      <c r="A158" s="33"/>
      <c r="B158" s="32"/>
      <c r="F158" s="4"/>
    </row>
    <row r="159" ht="13.5" customHeight="1">
      <c r="A159" s="33"/>
      <c r="B159" s="32"/>
      <c r="F159" s="4"/>
    </row>
    <row r="160" ht="13.5" customHeight="1">
      <c r="A160" s="33"/>
      <c r="B160" s="32"/>
      <c r="F160" s="4"/>
    </row>
    <row r="161" ht="13.5" customHeight="1">
      <c r="A161" s="33"/>
      <c r="B161" s="32"/>
      <c r="F161" s="4"/>
    </row>
    <row r="162" ht="13.5" customHeight="1">
      <c r="A162" s="33"/>
      <c r="B162" s="32"/>
      <c r="F162" s="4"/>
    </row>
    <row r="163" ht="13.5" customHeight="1">
      <c r="A163" s="33"/>
      <c r="B163" s="32"/>
      <c r="F163" s="4"/>
    </row>
    <row r="164" ht="13.5" customHeight="1">
      <c r="A164" s="33"/>
      <c r="B164" s="32"/>
      <c r="F164" s="4"/>
    </row>
    <row r="165" ht="13.5" customHeight="1">
      <c r="A165" s="33"/>
      <c r="B165" s="32"/>
      <c r="F165" s="4"/>
    </row>
    <row r="166" ht="13.5" customHeight="1">
      <c r="A166" s="33"/>
      <c r="B166" s="32"/>
      <c r="F166" s="4"/>
    </row>
    <row r="167" ht="13.5" customHeight="1">
      <c r="A167" s="33"/>
      <c r="B167" s="32"/>
      <c r="F167" s="4"/>
    </row>
    <row r="168" ht="13.5" customHeight="1">
      <c r="A168" s="33"/>
      <c r="B168" s="32"/>
      <c r="F168" s="4"/>
    </row>
    <row r="169" ht="13.5" customHeight="1">
      <c r="A169" s="33"/>
      <c r="B169" s="32"/>
      <c r="F169" s="4"/>
    </row>
    <row r="170" ht="13.5" customHeight="1">
      <c r="A170" s="33"/>
      <c r="B170" s="32"/>
      <c r="F170" s="4"/>
    </row>
    <row r="171" ht="13.5" customHeight="1">
      <c r="A171" s="33"/>
      <c r="B171" s="32"/>
      <c r="F171" s="4"/>
    </row>
    <row r="172" ht="13.5" customHeight="1">
      <c r="A172" s="33"/>
      <c r="B172" s="32"/>
      <c r="F172" s="4"/>
    </row>
    <row r="173" ht="13.5" customHeight="1">
      <c r="A173" s="33"/>
      <c r="B173" s="32"/>
      <c r="F173" s="4"/>
    </row>
    <row r="174" ht="13.5" customHeight="1">
      <c r="A174" s="33"/>
      <c r="B174" s="32"/>
      <c r="F174" s="4"/>
    </row>
    <row r="175" ht="13.5" customHeight="1">
      <c r="A175" s="33"/>
      <c r="B175" s="32"/>
      <c r="F175" s="4"/>
    </row>
    <row r="176" ht="13.5" customHeight="1">
      <c r="A176" s="33"/>
      <c r="B176" s="32"/>
      <c r="F176" s="4"/>
    </row>
    <row r="177" ht="13.5" customHeight="1">
      <c r="A177" s="33"/>
      <c r="B177" s="32"/>
      <c r="F177" s="4"/>
    </row>
    <row r="178" ht="13.5" customHeight="1">
      <c r="A178" s="33"/>
      <c r="B178" s="32"/>
      <c r="F178" s="4"/>
    </row>
    <row r="179" ht="13.5" customHeight="1">
      <c r="A179" s="33"/>
      <c r="B179" s="32"/>
      <c r="F179" s="4"/>
    </row>
    <row r="180" ht="13.5" customHeight="1">
      <c r="A180" s="33"/>
      <c r="B180" s="32"/>
      <c r="F180" s="4"/>
    </row>
    <row r="181" ht="13.5" customHeight="1">
      <c r="A181" s="33"/>
      <c r="B181" s="32"/>
      <c r="F181" s="4"/>
    </row>
    <row r="182" ht="13.5" customHeight="1">
      <c r="A182" s="33"/>
      <c r="B182" s="32"/>
      <c r="F182" s="4"/>
    </row>
    <row r="183" ht="13.5" customHeight="1">
      <c r="A183" s="33"/>
      <c r="B183" s="32"/>
      <c r="F183" s="4"/>
    </row>
    <row r="184" ht="13.5" customHeight="1">
      <c r="A184" s="33"/>
      <c r="B184" s="32"/>
      <c r="F184" s="4"/>
    </row>
    <row r="185" ht="13.5" customHeight="1">
      <c r="A185" s="33"/>
      <c r="B185" s="32"/>
      <c r="F185" s="4"/>
    </row>
    <row r="186" ht="13.5" customHeight="1">
      <c r="A186" s="33"/>
      <c r="B186" s="32"/>
      <c r="F186" s="4"/>
    </row>
    <row r="187" ht="13.5" customHeight="1">
      <c r="A187" s="33"/>
      <c r="B187" s="32"/>
      <c r="F187" s="4"/>
    </row>
    <row r="188" ht="13.5" customHeight="1">
      <c r="A188" s="33"/>
      <c r="B188" s="32"/>
      <c r="F188" s="4"/>
    </row>
    <row r="189" ht="13.5" customHeight="1">
      <c r="A189" s="33"/>
      <c r="B189" s="32"/>
      <c r="F189" s="4"/>
    </row>
    <row r="190" ht="13.5" customHeight="1">
      <c r="A190" s="33"/>
      <c r="B190" s="32"/>
      <c r="F190" s="4"/>
    </row>
    <row r="191" ht="13.5" customHeight="1">
      <c r="A191" s="33"/>
      <c r="B191" s="32"/>
      <c r="F191" s="4"/>
    </row>
    <row r="192" ht="13.5" customHeight="1">
      <c r="A192" s="33"/>
      <c r="B192" s="32"/>
      <c r="F192" s="4"/>
    </row>
    <row r="193" ht="13.5" customHeight="1">
      <c r="A193" s="33"/>
      <c r="B193" s="32"/>
      <c r="F193" s="4"/>
    </row>
    <row r="194" ht="13.5" customHeight="1">
      <c r="A194" s="33"/>
      <c r="B194" s="32"/>
      <c r="F194" s="4"/>
    </row>
    <row r="195" ht="13.5" customHeight="1">
      <c r="A195" s="33"/>
      <c r="B195" s="32"/>
      <c r="F195" s="4"/>
    </row>
    <row r="196" ht="13.5" customHeight="1">
      <c r="A196" s="33"/>
      <c r="B196" s="32"/>
      <c r="F196" s="4"/>
    </row>
    <row r="197" ht="13.5" customHeight="1">
      <c r="A197" s="33"/>
      <c r="B197" s="32"/>
      <c r="F197" s="4"/>
    </row>
    <row r="198" ht="13.5" customHeight="1">
      <c r="A198" s="33"/>
      <c r="B198" s="32"/>
      <c r="F198" s="4"/>
    </row>
    <row r="199" ht="13.5" customHeight="1">
      <c r="A199" s="33"/>
      <c r="B199" s="32"/>
      <c r="F199" s="4"/>
    </row>
    <row r="200" ht="13.5" customHeight="1">
      <c r="A200" s="33"/>
      <c r="B200" s="32"/>
      <c r="F200" s="4"/>
    </row>
    <row r="201" ht="13.5" customHeight="1">
      <c r="A201" s="33"/>
      <c r="B201" s="32"/>
      <c r="F201" s="4"/>
    </row>
    <row r="202" ht="13.5" customHeight="1">
      <c r="A202" s="33"/>
      <c r="B202" s="32"/>
      <c r="F202" s="4"/>
    </row>
    <row r="203" ht="13.5" customHeight="1">
      <c r="A203" s="33"/>
      <c r="B203" s="32"/>
      <c r="F203" s="4"/>
    </row>
    <row r="204" ht="13.5" customHeight="1">
      <c r="A204" s="33"/>
      <c r="B204" s="32"/>
      <c r="F204" s="4"/>
    </row>
    <row r="205" ht="13.5" customHeight="1">
      <c r="A205" s="33"/>
      <c r="B205" s="32"/>
      <c r="F205" s="4"/>
    </row>
    <row r="206" ht="13.5" customHeight="1">
      <c r="A206" s="33"/>
      <c r="B206" s="32"/>
      <c r="F206" s="4"/>
    </row>
    <row r="207" ht="13.5" customHeight="1">
      <c r="A207" s="33"/>
      <c r="B207" s="32"/>
      <c r="F207" s="4"/>
    </row>
    <row r="208" ht="13.5" customHeight="1">
      <c r="A208" s="33"/>
      <c r="B208" s="32"/>
      <c r="F208" s="4"/>
    </row>
    <row r="209" ht="13.5" customHeight="1">
      <c r="A209" s="33"/>
      <c r="B209" s="32"/>
      <c r="F209" s="4"/>
    </row>
    <row r="210" ht="13.5" customHeight="1">
      <c r="A210" s="33"/>
      <c r="B210" s="32"/>
      <c r="F210" s="4"/>
    </row>
    <row r="211" ht="13.5" customHeight="1">
      <c r="A211" s="33"/>
      <c r="B211" s="32"/>
      <c r="F211" s="4"/>
    </row>
    <row r="212" ht="13.5" customHeight="1">
      <c r="A212" s="33"/>
      <c r="B212" s="32"/>
      <c r="F212" s="4"/>
    </row>
    <row r="213" ht="13.5" customHeight="1">
      <c r="A213" s="33"/>
      <c r="B213" s="32"/>
      <c r="F213" s="4"/>
    </row>
    <row r="214" ht="13.5" customHeight="1">
      <c r="A214" s="33"/>
      <c r="B214" s="32"/>
      <c r="F214" s="4"/>
    </row>
    <row r="215" ht="13.5" customHeight="1">
      <c r="A215" s="33"/>
      <c r="B215" s="32"/>
      <c r="F215" s="4"/>
    </row>
    <row r="216" ht="13.5" customHeight="1">
      <c r="A216" s="33"/>
      <c r="B216" s="32"/>
      <c r="F216" s="4"/>
    </row>
    <row r="217" ht="13.5" customHeight="1">
      <c r="A217" s="33"/>
      <c r="B217" s="32"/>
      <c r="F217" s="4"/>
    </row>
    <row r="218" ht="13.5" customHeight="1">
      <c r="A218" s="33"/>
      <c r="B218" s="32"/>
      <c r="F218" s="4"/>
    </row>
    <row r="219" ht="13.5" customHeight="1">
      <c r="A219" s="33"/>
      <c r="B219" s="32"/>
      <c r="F219" s="4"/>
    </row>
    <row r="220" ht="13.5" customHeight="1">
      <c r="A220" s="33"/>
      <c r="B220" s="32"/>
      <c r="F220" s="4"/>
    </row>
    <row r="221" ht="13.5" customHeight="1">
      <c r="A221" s="33"/>
      <c r="B221" s="32"/>
      <c r="F221" s="4"/>
    </row>
    <row r="222" ht="13.5" customHeight="1">
      <c r="A222" s="33"/>
      <c r="B222" s="32"/>
      <c r="F222" s="4"/>
    </row>
    <row r="223" ht="13.5" customHeight="1">
      <c r="A223" s="33"/>
      <c r="B223" s="32"/>
      <c r="F223" s="4"/>
    </row>
    <row r="224" ht="13.5" customHeight="1">
      <c r="A224" s="33"/>
      <c r="B224" s="32"/>
      <c r="F224" s="4"/>
    </row>
    <row r="225" ht="13.5" customHeight="1">
      <c r="A225" s="33"/>
      <c r="B225" s="32"/>
      <c r="F225" s="4"/>
    </row>
    <row r="226" ht="13.5" customHeight="1">
      <c r="A226" s="33"/>
      <c r="B226" s="32"/>
      <c r="F226" s="4"/>
    </row>
    <row r="227" ht="13.5" customHeight="1">
      <c r="A227" s="33"/>
      <c r="B227" s="32"/>
      <c r="F227" s="4"/>
    </row>
    <row r="228" ht="13.5" customHeight="1">
      <c r="A228" s="33"/>
      <c r="B228" s="32"/>
      <c r="F228" s="4"/>
    </row>
    <row r="229" ht="13.5" customHeight="1">
      <c r="A229" s="33"/>
      <c r="B229" s="32"/>
      <c r="F229" s="4"/>
    </row>
    <row r="230" ht="13.5" customHeight="1">
      <c r="A230" s="33"/>
      <c r="B230" s="32"/>
      <c r="F230" s="4"/>
    </row>
    <row r="231" ht="13.5" customHeight="1">
      <c r="A231" s="33"/>
      <c r="B231" s="32"/>
      <c r="F231" s="4"/>
    </row>
    <row r="232" ht="13.5" customHeight="1">
      <c r="A232" s="33"/>
      <c r="B232" s="32"/>
      <c r="F232" s="4"/>
    </row>
    <row r="233" ht="13.5" customHeight="1">
      <c r="A233" s="33"/>
      <c r="B233" s="32"/>
      <c r="F233" s="4"/>
    </row>
    <row r="234" ht="13.5" customHeight="1">
      <c r="A234" s="33"/>
      <c r="B234" s="32"/>
      <c r="F234" s="4"/>
    </row>
    <row r="235" ht="13.5" customHeight="1">
      <c r="A235" s="33"/>
      <c r="B235" s="32"/>
      <c r="F235" s="4"/>
    </row>
    <row r="236" ht="13.5" customHeight="1">
      <c r="A236" s="33"/>
      <c r="B236" s="32"/>
      <c r="F236" s="4"/>
    </row>
    <row r="237" ht="13.5" customHeight="1">
      <c r="A237" s="33"/>
      <c r="B237" s="32"/>
      <c r="F237" s="4"/>
    </row>
    <row r="238" ht="13.5" customHeight="1">
      <c r="A238" s="33"/>
      <c r="B238" s="32"/>
      <c r="F238" s="4"/>
    </row>
    <row r="239" ht="13.5" customHeight="1">
      <c r="A239" s="33"/>
      <c r="B239" s="32"/>
      <c r="F239" s="4"/>
    </row>
    <row r="240" ht="13.5" customHeight="1">
      <c r="A240" s="33"/>
      <c r="B240" s="32"/>
      <c r="F240" s="4"/>
    </row>
    <row r="241" ht="13.5" customHeight="1">
      <c r="A241" s="33"/>
      <c r="B241" s="32"/>
      <c r="F241" s="4"/>
    </row>
    <row r="242" ht="13.5" customHeight="1">
      <c r="A242" s="33"/>
      <c r="B242" s="32"/>
      <c r="F242" s="4"/>
    </row>
    <row r="243" ht="13.5" customHeight="1">
      <c r="A243" s="33"/>
      <c r="B243" s="32"/>
      <c r="F243" s="4"/>
    </row>
    <row r="244" ht="13.5" customHeight="1">
      <c r="A244" s="33"/>
      <c r="B244" s="32"/>
      <c r="F244" s="4"/>
    </row>
    <row r="245" ht="13.5" customHeight="1">
      <c r="A245" s="33"/>
      <c r="B245" s="32"/>
      <c r="F245" s="4"/>
    </row>
    <row r="246" ht="13.5" customHeight="1">
      <c r="A246" s="33"/>
      <c r="B246" s="32"/>
      <c r="F246" s="4"/>
    </row>
    <row r="247" ht="13.5" customHeight="1">
      <c r="A247" s="33"/>
      <c r="B247" s="32"/>
      <c r="F247" s="4"/>
    </row>
    <row r="248" ht="13.5" customHeight="1">
      <c r="A248" s="33"/>
      <c r="B248" s="32"/>
      <c r="F248" s="4"/>
    </row>
    <row r="249" ht="13.5" customHeight="1">
      <c r="A249" s="33"/>
      <c r="B249" s="32"/>
      <c r="F249" s="4"/>
    </row>
    <row r="250" ht="13.5" customHeight="1">
      <c r="A250" s="33"/>
      <c r="B250" s="32"/>
      <c r="F250" s="4"/>
    </row>
    <row r="251" ht="13.5" customHeight="1">
      <c r="A251" s="33"/>
      <c r="B251" s="32"/>
      <c r="F251" s="4"/>
    </row>
    <row r="252" ht="13.5" customHeight="1">
      <c r="A252" s="33"/>
      <c r="B252" s="32"/>
      <c r="F252" s="4"/>
    </row>
    <row r="253" ht="13.5" customHeight="1">
      <c r="A253" s="33"/>
      <c r="B253" s="32"/>
      <c r="F253" s="4"/>
    </row>
    <row r="254" ht="13.5" customHeight="1">
      <c r="A254" s="33"/>
      <c r="B254" s="32"/>
      <c r="F254" s="4"/>
    </row>
    <row r="255" ht="13.5" customHeight="1">
      <c r="A255" s="33"/>
      <c r="B255" s="32"/>
      <c r="F255" s="4"/>
    </row>
    <row r="256" ht="13.5" customHeight="1">
      <c r="A256" s="33"/>
      <c r="B256" s="32"/>
      <c r="F256" s="4"/>
    </row>
    <row r="257" ht="13.5" customHeight="1">
      <c r="A257" s="33"/>
      <c r="B257" s="32"/>
      <c r="F257" s="4"/>
    </row>
    <row r="258" ht="13.5" customHeight="1">
      <c r="A258" s="33"/>
      <c r="B258" s="32"/>
      <c r="F258" s="4"/>
    </row>
    <row r="259" ht="13.5" customHeight="1">
      <c r="A259" s="33"/>
      <c r="B259" s="32"/>
      <c r="F259" s="4"/>
    </row>
    <row r="260" ht="13.5" customHeight="1">
      <c r="A260" s="33"/>
      <c r="B260" s="32"/>
      <c r="F260" s="4"/>
    </row>
    <row r="261" ht="13.5" customHeight="1">
      <c r="A261" s="33"/>
      <c r="B261" s="32"/>
      <c r="F261" s="4"/>
    </row>
    <row r="262" ht="13.5" customHeight="1">
      <c r="A262" s="33"/>
      <c r="B262" s="32"/>
      <c r="F262" s="4"/>
    </row>
    <row r="263" ht="13.5" customHeight="1">
      <c r="A263" s="33"/>
      <c r="B263" s="32"/>
      <c r="F263" s="4"/>
    </row>
    <row r="264" ht="13.5" customHeight="1">
      <c r="A264" s="33"/>
      <c r="B264" s="32"/>
      <c r="F264" s="4"/>
    </row>
    <row r="265" ht="13.5" customHeight="1">
      <c r="A265" s="33"/>
      <c r="B265" s="32"/>
      <c r="F265" s="4"/>
    </row>
    <row r="266" ht="13.5" customHeight="1">
      <c r="A266" s="33"/>
      <c r="B266" s="32"/>
      <c r="F266" s="4"/>
    </row>
    <row r="267" ht="13.5" customHeight="1">
      <c r="A267" s="33"/>
      <c r="B267" s="32"/>
      <c r="F267" s="4"/>
    </row>
    <row r="268" ht="13.5" customHeight="1">
      <c r="A268" s="33"/>
      <c r="B268" s="32"/>
      <c r="F268" s="4"/>
    </row>
    <row r="269" ht="13.5" customHeight="1">
      <c r="A269" s="33"/>
      <c r="B269" s="32"/>
      <c r="F269" s="4"/>
    </row>
    <row r="270" ht="13.5" customHeight="1">
      <c r="A270" s="33"/>
      <c r="B270" s="32"/>
      <c r="F270" s="4"/>
    </row>
    <row r="271" ht="13.5" customHeight="1">
      <c r="A271" s="33"/>
      <c r="B271" s="32"/>
      <c r="F271" s="4"/>
    </row>
    <row r="272" ht="13.5" customHeight="1">
      <c r="A272" s="33"/>
      <c r="B272" s="32"/>
      <c r="F272" s="4"/>
    </row>
    <row r="273" ht="13.5" customHeight="1">
      <c r="A273" s="33"/>
      <c r="B273" s="32"/>
      <c r="F273" s="4"/>
    </row>
    <row r="274" ht="13.5" customHeight="1">
      <c r="A274" s="33"/>
      <c r="B274" s="32"/>
      <c r="F274" s="4"/>
    </row>
    <row r="275" ht="13.5" customHeight="1">
      <c r="A275" s="33"/>
      <c r="B275" s="32"/>
      <c r="F275" s="4"/>
    </row>
    <row r="276" ht="13.5" customHeight="1">
      <c r="A276" s="33"/>
      <c r="B276" s="32"/>
      <c r="F276" s="4"/>
    </row>
    <row r="277" ht="13.5" customHeight="1">
      <c r="A277" s="33"/>
      <c r="B277" s="32"/>
      <c r="F277" s="4"/>
    </row>
    <row r="278" ht="13.5" customHeight="1">
      <c r="A278" s="33"/>
      <c r="B278" s="32"/>
      <c r="F278" s="4"/>
    </row>
    <row r="279" ht="13.5" customHeight="1">
      <c r="A279" s="33"/>
      <c r="B279" s="32"/>
      <c r="F279" s="4"/>
    </row>
    <row r="280" ht="13.5" customHeight="1">
      <c r="A280" s="33"/>
      <c r="B280" s="32"/>
      <c r="F280" s="4"/>
    </row>
    <row r="281" ht="13.5" customHeight="1">
      <c r="A281" s="33"/>
      <c r="B281" s="32"/>
      <c r="F281" s="4"/>
    </row>
    <row r="282" ht="13.5" customHeight="1">
      <c r="A282" s="33"/>
      <c r="B282" s="32"/>
      <c r="F282" s="4"/>
    </row>
    <row r="283" ht="13.5" customHeight="1">
      <c r="A283" s="33"/>
      <c r="B283" s="32"/>
      <c r="F283" s="4"/>
    </row>
    <row r="284" ht="13.5" customHeight="1">
      <c r="A284" s="33"/>
      <c r="B284" s="32"/>
      <c r="F284" s="4"/>
    </row>
    <row r="285" ht="13.5" customHeight="1">
      <c r="A285" s="33"/>
      <c r="B285" s="32"/>
      <c r="F285" s="4"/>
    </row>
    <row r="286" ht="13.5" customHeight="1">
      <c r="A286" s="33"/>
      <c r="B286" s="32"/>
      <c r="F286" s="4"/>
    </row>
    <row r="287" ht="13.5" customHeight="1">
      <c r="A287" s="33"/>
      <c r="B287" s="32"/>
      <c r="F287" s="4"/>
    </row>
    <row r="288" ht="13.5" customHeight="1">
      <c r="A288" s="33"/>
      <c r="B288" s="32"/>
      <c r="F288" s="4"/>
    </row>
    <row r="289" ht="13.5" customHeight="1">
      <c r="A289" s="33"/>
      <c r="B289" s="32"/>
      <c r="F289" s="4"/>
    </row>
    <row r="290" ht="13.5" customHeight="1">
      <c r="A290" s="33"/>
      <c r="B290" s="32"/>
      <c r="F290" s="4"/>
    </row>
    <row r="291" ht="13.5" customHeight="1">
      <c r="A291" s="33"/>
      <c r="B291" s="32"/>
      <c r="F291" s="4"/>
    </row>
    <row r="292" ht="13.5" customHeight="1">
      <c r="A292" s="33"/>
      <c r="B292" s="32"/>
      <c r="F292" s="4"/>
    </row>
    <row r="293" ht="13.5" customHeight="1">
      <c r="A293" s="33"/>
      <c r="B293" s="32"/>
      <c r="F293" s="4"/>
    </row>
    <row r="294" ht="13.5" customHeight="1">
      <c r="A294" s="33"/>
      <c r="B294" s="32"/>
      <c r="F294" s="4"/>
    </row>
    <row r="295" ht="13.5" customHeight="1">
      <c r="A295" s="33"/>
      <c r="B295" s="32"/>
      <c r="F295" s="4"/>
    </row>
    <row r="296" ht="13.5" customHeight="1">
      <c r="A296" s="33"/>
      <c r="B296" s="32"/>
      <c r="F296" s="4"/>
    </row>
    <row r="297" ht="13.5" customHeight="1">
      <c r="A297" s="33"/>
      <c r="B297" s="32"/>
      <c r="F297" s="4"/>
    </row>
    <row r="298" ht="13.5" customHeight="1">
      <c r="A298" s="33"/>
      <c r="B298" s="32"/>
      <c r="F298" s="4"/>
    </row>
    <row r="299" ht="13.5" customHeight="1">
      <c r="A299" s="33"/>
      <c r="B299" s="32"/>
      <c r="F299" s="4"/>
    </row>
    <row r="300" ht="13.5" customHeight="1">
      <c r="A300" s="33"/>
      <c r="B300" s="32"/>
      <c r="F300" s="4"/>
    </row>
    <row r="301" ht="13.5" customHeight="1">
      <c r="A301" s="33"/>
      <c r="B301" s="32"/>
      <c r="F301" s="4"/>
    </row>
    <row r="302" ht="13.5" customHeight="1">
      <c r="A302" s="33"/>
      <c r="B302" s="32"/>
      <c r="F302" s="4"/>
    </row>
    <row r="303" ht="13.5" customHeight="1">
      <c r="A303" s="33"/>
      <c r="B303" s="32"/>
      <c r="F303" s="4"/>
    </row>
    <row r="304" ht="13.5" customHeight="1">
      <c r="A304" s="33"/>
      <c r="B304" s="32"/>
      <c r="F304" s="4"/>
    </row>
    <row r="305" ht="13.5" customHeight="1">
      <c r="A305" s="33"/>
      <c r="B305" s="32"/>
      <c r="F305" s="4"/>
    </row>
    <row r="306" ht="13.5" customHeight="1">
      <c r="A306" s="33"/>
      <c r="B306" s="32"/>
      <c r="F306" s="4"/>
    </row>
    <row r="307" ht="13.5" customHeight="1">
      <c r="A307" s="33"/>
      <c r="B307" s="32"/>
      <c r="F307" s="4"/>
    </row>
    <row r="308" ht="13.5" customHeight="1">
      <c r="A308" s="33"/>
      <c r="B308" s="32"/>
      <c r="F308" s="4"/>
    </row>
    <row r="309" ht="13.5" customHeight="1">
      <c r="A309" s="33"/>
      <c r="B309" s="32"/>
      <c r="F309" s="4"/>
    </row>
    <row r="310" ht="13.5" customHeight="1">
      <c r="A310" s="33"/>
      <c r="B310" s="32"/>
      <c r="F310" s="4"/>
    </row>
    <row r="311" ht="13.5" customHeight="1">
      <c r="A311" s="33"/>
      <c r="B311" s="32"/>
      <c r="F311" s="4"/>
    </row>
    <row r="312" ht="13.5" customHeight="1">
      <c r="A312" s="33"/>
      <c r="B312" s="32"/>
      <c r="F312" s="4"/>
    </row>
    <row r="313" ht="13.5" customHeight="1">
      <c r="A313" s="33"/>
      <c r="B313" s="32"/>
      <c r="F313" s="4"/>
    </row>
    <row r="314" ht="13.5" customHeight="1">
      <c r="A314" s="33"/>
      <c r="B314" s="32"/>
      <c r="F314" s="4"/>
    </row>
    <row r="315" ht="13.5" customHeight="1">
      <c r="A315" s="33"/>
      <c r="B315" s="32"/>
      <c r="F315" s="4"/>
    </row>
    <row r="316" ht="13.5" customHeight="1">
      <c r="A316" s="33"/>
      <c r="B316" s="32"/>
      <c r="F316" s="4"/>
    </row>
    <row r="317" ht="13.5" customHeight="1">
      <c r="A317" s="33"/>
      <c r="B317" s="32"/>
      <c r="F317" s="4"/>
    </row>
    <row r="318" ht="13.5" customHeight="1">
      <c r="A318" s="33"/>
      <c r="B318" s="32"/>
      <c r="F318" s="4"/>
    </row>
    <row r="319" ht="13.5" customHeight="1">
      <c r="A319" s="33"/>
      <c r="B319" s="32"/>
      <c r="F319" s="4"/>
    </row>
    <row r="320" ht="13.5" customHeight="1">
      <c r="A320" s="33"/>
      <c r="B320" s="32"/>
      <c r="F320" s="4"/>
    </row>
    <row r="321" ht="13.5" customHeight="1">
      <c r="A321" s="33"/>
      <c r="B321" s="32"/>
      <c r="F321" s="4"/>
    </row>
    <row r="322" ht="13.5" customHeight="1">
      <c r="A322" s="33"/>
      <c r="B322" s="32"/>
      <c r="F322" s="4"/>
    </row>
    <row r="323" ht="13.5" customHeight="1">
      <c r="A323" s="33"/>
      <c r="B323" s="32"/>
      <c r="F323" s="4"/>
    </row>
    <row r="324" ht="13.5" customHeight="1">
      <c r="A324" s="33"/>
      <c r="B324" s="32"/>
      <c r="F324" s="4"/>
    </row>
    <row r="325" ht="13.5" customHeight="1">
      <c r="A325" s="33"/>
      <c r="B325" s="32"/>
      <c r="F325" s="4"/>
    </row>
    <row r="326" ht="13.5" customHeight="1">
      <c r="A326" s="33"/>
      <c r="B326" s="32"/>
      <c r="F326" s="4"/>
    </row>
    <row r="327" ht="13.5" customHeight="1">
      <c r="A327" s="33"/>
      <c r="B327" s="32"/>
      <c r="F327" s="4"/>
    </row>
    <row r="328" ht="13.5" customHeight="1">
      <c r="A328" s="33"/>
      <c r="B328" s="32"/>
      <c r="F328" s="4"/>
    </row>
    <row r="329" ht="13.5" customHeight="1">
      <c r="A329" s="33"/>
      <c r="B329" s="32"/>
      <c r="F329" s="4"/>
    </row>
    <row r="330" ht="13.5" customHeight="1">
      <c r="A330" s="33"/>
      <c r="B330" s="32"/>
      <c r="F330" s="4"/>
    </row>
    <row r="331" ht="13.5" customHeight="1">
      <c r="A331" s="33"/>
      <c r="B331" s="32"/>
      <c r="F331" s="4"/>
    </row>
    <row r="332" ht="13.5" customHeight="1">
      <c r="A332" s="33"/>
      <c r="B332" s="32"/>
      <c r="F332" s="4"/>
    </row>
    <row r="333" ht="13.5" customHeight="1">
      <c r="A333" s="33"/>
      <c r="B333" s="32"/>
      <c r="F333" s="4"/>
    </row>
    <row r="334" ht="13.5" customHeight="1">
      <c r="A334" s="33"/>
      <c r="B334" s="32"/>
      <c r="F334" s="4"/>
    </row>
    <row r="335" ht="13.5" customHeight="1">
      <c r="A335" s="33"/>
      <c r="B335" s="32"/>
      <c r="F335" s="4"/>
    </row>
    <row r="336" ht="13.5" customHeight="1">
      <c r="A336" s="33"/>
      <c r="B336" s="32"/>
      <c r="F336" s="4"/>
    </row>
    <row r="337" ht="13.5" customHeight="1">
      <c r="A337" s="33"/>
      <c r="B337" s="32"/>
      <c r="F337" s="4"/>
    </row>
    <row r="338" ht="13.5" customHeight="1">
      <c r="A338" s="33"/>
      <c r="B338" s="32"/>
      <c r="F338" s="4"/>
    </row>
    <row r="339" ht="13.5" customHeight="1">
      <c r="A339" s="33"/>
      <c r="B339" s="32"/>
      <c r="F339" s="4"/>
    </row>
    <row r="340" ht="13.5" customHeight="1">
      <c r="A340" s="33"/>
      <c r="B340" s="32"/>
      <c r="F340" s="4"/>
    </row>
    <row r="341" ht="13.5" customHeight="1">
      <c r="A341" s="33"/>
      <c r="B341" s="32"/>
      <c r="F341" s="4"/>
    </row>
    <row r="342" ht="13.5" customHeight="1">
      <c r="A342" s="33"/>
      <c r="B342" s="32"/>
      <c r="F342" s="4"/>
    </row>
    <row r="343" ht="13.5" customHeight="1">
      <c r="A343" s="33"/>
      <c r="B343" s="32"/>
      <c r="F343" s="4"/>
    </row>
    <row r="344" ht="13.5" customHeight="1">
      <c r="A344" s="33"/>
      <c r="B344" s="32"/>
      <c r="F344" s="4"/>
    </row>
    <row r="345" ht="13.5" customHeight="1">
      <c r="A345" s="33"/>
      <c r="B345" s="32"/>
      <c r="F345" s="4"/>
    </row>
    <row r="346" ht="13.5" customHeight="1">
      <c r="A346" s="33"/>
      <c r="B346" s="32"/>
      <c r="F346" s="4"/>
    </row>
    <row r="347" ht="13.5" customHeight="1">
      <c r="A347" s="33"/>
      <c r="B347" s="32"/>
      <c r="F347" s="4"/>
    </row>
    <row r="348" ht="13.5" customHeight="1">
      <c r="A348" s="33"/>
      <c r="B348" s="32"/>
      <c r="F348" s="4"/>
    </row>
    <row r="349" ht="13.5" customHeight="1">
      <c r="A349" s="33"/>
      <c r="B349" s="32"/>
      <c r="F349" s="4"/>
    </row>
    <row r="350" ht="13.5" customHeight="1">
      <c r="A350" s="33"/>
      <c r="B350" s="32"/>
      <c r="F350" s="4"/>
    </row>
    <row r="351" ht="13.5" customHeight="1">
      <c r="A351" s="33"/>
      <c r="B351" s="32"/>
      <c r="F351" s="4"/>
    </row>
    <row r="352" ht="13.5" customHeight="1">
      <c r="A352" s="33"/>
      <c r="B352" s="32"/>
      <c r="F352" s="4"/>
    </row>
    <row r="353" ht="13.5" customHeight="1">
      <c r="A353" s="33"/>
      <c r="B353" s="32"/>
      <c r="F353" s="4"/>
    </row>
    <row r="354" ht="13.5" customHeight="1">
      <c r="A354" s="33"/>
      <c r="B354" s="32"/>
      <c r="F354" s="4"/>
    </row>
    <row r="355" ht="13.5" customHeight="1">
      <c r="A355" s="33"/>
      <c r="B355" s="32"/>
      <c r="F355" s="4"/>
    </row>
    <row r="356" ht="13.5" customHeight="1">
      <c r="A356" s="33"/>
      <c r="B356" s="32"/>
      <c r="F356" s="4"/>
    </row>
    <row r="357" ht="13.5" customHeight="1">
      <c r="A357" s="33"/>
      <c r="B357" s="32"/>
      <c r="F357" s="4"/>
    </row>
    <row r="358" ht="13.5" customHeight="1">
      <c r="A358" s="33"/>
      <c r="B358" s="32"/>
      <c r="F358" s="4"/>
    </row>
    <row r="359" ht="13.5" customHeight="1">
      <c r="A359" s="33"/>
      <c r="B359" s="32"/>
      <c r="F359" s="4"/>
    </row>
    <row r="360" ht="13.5" customHeight="1">
      <c r="A360" s="33"/>
      <c r="B360" s="32"/>
      <c r="F360" s="4"/>
    </row>
    <row r="361" ht="13.5" customHeight="1">
      <c r="A361" s="33"/>
      <c r="B361" s="32"/>
      <c r="F361" s="4"/>
    </row>
    <row r="362" ht="13.5" customHeight="1">
      <c r="A362" s="33"/>
      <c r="B362" s="32"/>
      <c r="F362" s="4"/>
    </row>
    <row r="363" ht="13.5" customHeight="1">
      <c r="A363" s="33"/>
      <c r="B363" s="32"/>
      <c r="F363" s="4"/>
    </row>
    <row r="364" ht="13.5" customHeight="1">
      <c r="A364" s="33"/>
      <c r="B364" s="32"/>
      <c r="F364" s="4"/>
    </row>
    <row r="365" ht="13.5" customHeight="1">
      <c r="A365" s="33"/>
      <c r="B365" s="32"/>
      <c r="F365" s="4"/>
    </row>
    <row r="366" ht="13.5" customHeight="1">
      <c r="A366" s="33"/>
      <c r="B366" s="32"/>
      <c r="F366" s="4"/>
    </row>
    <row r="367" ht="13.5" customHeight="1">
      <c r="A367" s="33"/>
      <c r="B367" s="32"/>
      <c r="F367" s="4"/>
    </row>
    <row r="368" ht="13.5" customHeight="1">
      <c r="A368" s="33"/>
      <c r="B368" s="32"/>
      <c r="F368" s="4"/>
    </row>
    <row r="369" ht="13.5" customHeight="1">
      <c r="A369" s="33"/>
      <c r="B369" s="32"/>
      <c r="F369" s="4"/>
    </row>
    <row r="370" ht="13.5" customHeight="1">
      <c r="A370" s="33"/>
      <c r="B370" s="32"/>
      <c r="F370" s="4"/>
    </row>
    <row r="371" ht="13.5" customHeight="1">
      <c r="A371" s="33"/>
      <c r="B371" s="32"/>
      <c r="F371" s="4"/>
    </row>
    <row r="372" ht="13.5" customHeight="1">
      <c r="A372" s="33"/>
      <c r="B372" s="32"/>
      <c r="F372" s="4"/>
    </row>
    <row r="373" ht="13.5" customHeight="1">
      <c r="A373" s="33"/>
      <c r="B373" s="32"/>
      <c r="F373" s="4"/>
    </row>
    <row r="374" ht="13.5" customHeight="1">
      <c r="A374" s="33"/>
      <c r="B374" s="32"/>
      <c r="F374" s="4"/>
    </row>
    <row r="375" ht="13.5" customHeight="1">
      <c r="A375" s="33"/>
      <c r="B375" s="32"/>
      <c r="F375" s="4"/>
    </row>
    <row r="376" ht="13.5" customHeight="1">
      <c r="A376" s="33"/>
      <c r="B376" s="32"/>
      <c r="F376" s="4"/>
    </row>
    <row r="377" ht="13.5" customHeight="1">
      <c r="A377" s="33"/>
      <c r="B377" s="32"/>
      <c r="F377" s="4"/>
    </row>
    <row r="378" ht="13.5" customHeight="1">
      <c r="A378" s="33"/>
      <c r="B378" s="32"/>
      <c r="F378" s="4"/>
    </row>
    <row r="379" ht="13.5" customHeight="1">
      <c r="A379" s="33"/>
      <c r="B379" s="32"/>
      <c r="F379" s="4"/>
    </row>
    <row r="380" ht="13.5" customHeight="1">
      <c r="A380" s="33"/>
      <c r="B380" s="32"/>
      <c r="F380" s="4"/>
    </row>
    <row r="381" ht="13.5" customHeight="1">
      <c r="A381" s="33"/>
      <c r="B381" s="32"/>
      <c r="F381" s="4"/>
    </row>
    <row r="382" ht="13.5" customHeight="1">
      <c r="A382" s="33"/>
      <c r="B382" s="32"/>
      <c r="F382" s="4"/>
    </row>
    <row r="383" ht="13.5" customHeight="1">
      <c r="A383" s="33"/>
      <c r="B383" s="32"/>
      <c r="F383" s="4"/>
    </row>
    <row r="384" ht="13.5" customHeight="1">
      <c r="A384" s="33"/>
      <c r="B384" s="32"/>
      <c r="F384" s="4"/>
    </row>
    <row r="385" ht="13.5" customHeight="1">
      <c r="A385" s="33"/>
      <c r="B385" s="32"/>
      <c r="F385" s="4"/>
    </row>
    <row r="386" ht="13.5" customHeight="1">
      <c r="A386" s="33"/>
      <c r="B386" s="32"/>
      <c r="F386" s="4"/>
    </row>
    <row r="387" ht="13.5" customHeight="1">
      <c r="A387" s="33"/>
      <c r="B387" s="32"/>
      <c r="F387" s="4"/>
    </row>
    <row r="388" ht="13.5" customHeight="1">
      <c r="A388" s="33"/>
      <c r="B388" s="32"/>
      <c r="F388" s="4"/>
    </row>
    <row r="389" ht="13.5" customHeight="1">
      <c r="A389" s="33"/>
      <c r="B389" s="32"/>
      <c r="F389" s="4"/>
    </row>
    <row r="390" ht="13.5" customHeight="1">
      <c r="A390" s="33"/>
      <c r="B390" s="32"/>
      <c r="F390" s="4"/>
    </row>
    <row r="391" ht="13.5" customHeight="1">
      <c r="A391" s="33"/>
      <c r="B391" s="32"/>
      <c r="F391" s="4"/>
    </row>
    <row r="392" ht="13.5" customHeight="1">
      <c r="A392" s="33"/>
      <c r="B392" s="32"/>
      <c r="F392" s="4"/>
    </row>
    <row r="393" ht="13.5" customHeight="1">
      <c r="A393" s="33"/>
      <c r="B393" s="32"/>
      <c r="F393" s="4"/>
    </row>
    <row r="394" ht="13.5" customHeight="1">
      <c r="A394" s="33"/>
      <c r="B394" s="32"/>
      <c r="F394" s="4"/>
    </row>
    <row r="395" ht="13.5" customHeight="1">
      <c r="A395" s="33"/>
      <c r="B395" s="32"/>
      <c r="F395" s="4"/>
    </row>
    <row r="396" ht="13.5" customHeight="1">
      <c r="A396" s="33"/>
      <c r="B396" s="32"/>
      <c r="F396" s="4"/>
    </row>
    <row r="397" ht="13.5" customHeight="1">
      <c r="A397" s="33"/>
      <c r="B397" s="32"/>
      <c r="F397" s="4"/>
    </row>
    <row r="398" ht="13.5" customHeight="1">
      <c r="A398" s="33"/>
      <c r="B398" s="32"/>
      <c r="F398" s="4"/>
    </row>
    <row r="399" ht="13.5" customHeight="1">
      <c r="A399" s="33"/>
      <c r="B399" s="32"/>
      <c r="F399" s="4"/>
    </row>
    <row r="400" ht="13.5" customHeight="1">
      <c r="A400" s="33"/>
      <c r="B400" s="32"/>
      <c r="F400" s="4"/>
    </row>
    <row r="401" ht="13.5" customHeight="1">
      <c r="A401" s="33"/>
      <c r="B401" s="32"/>
      <c r="F401" s="4"/>
    </row>
    <row r="402" ht="13.5" customHeight="1">
      <c r="A402" s="33"/>
      <c r="B402" s="32"/>
      <c r="F402" s="4"/>
    </row>
    <row r="403" ht="13.5" customHeight="1">
      <c r="A403" s="33"/>
      <c r="B403" s="32"/>
      <c r="F403" s="4"/>
    </row>
    <row r="404" ht="13.5" customHeight="1">
      <c r="A404" s="33"/>
      <c r="B404" s="32"/>
      <c r="F404" s="4"/>
    </row>
    <row r="405" ht="13.5" customHeight="1">
      <c r="A405" s="33"/>
      <c r="B405" s="32"/>
      <c r="F405" s="4"/>
    </row>
    <row r="406" ht="13.5" customHeight="1">
      <c r="A406" s="33"/>
      <c r="B406" s="32"/>
      <c r="F406" s="4"/>
    </row>
    <row r="407" ht="13.5" customHeight="1">
      <c r="A407" s="33"/>
      <c r="B407" s="32"/>
      <c r="F407" s="4"/>
    </row>
    <row r="408" ht="13.5" customHeight="1">
      <c r="A408" s="33"/>
      <c r="B408" s="32"/>
      <c r="F408" s="4"/>
    </row>
    <row r="409" ht="13.5" customHeight="1">
      <c r="A409" s="33"/>
      <c r="B409" s="32"/>
      <c r="F409" s="4"/>
    </row>
    <row r="410" ht="13.5" customHeight="1">
      <c r="A410" s="33"/>
      <c r="B410" s="32"/>
      <c r="F410" s="4"/>
    </row>
    <row r="411" ht="13.5" customHeight="1">
      <c r="A411" s="33"/>
      <c r="B411" s="32"/>
      <c r="F411" s="4"/>
    </row>
    <row r="412" ht="13.5" customHeight="1">
      <c r="A412" s="33"/>
      <c r="B412" s="32"/>
      <c r="F412" s="4"/>
    </row>
    <row r="413" ht="13.5" customHeight="1">
      <c r="A413" s="33"/>
      <c r="B413" s="32"/>
      <c r="F413" s="4"/>
    </row>
    <row r="414" ht="13.5" customHeight="1">
      <c r="A414" s="33"/>
      <c r="B414" s="32"/>
      <c r="F414" s="4"/>
    </row>
    <row r="415" ht="13.5" customHeight="1">
      <c r="A415" s="33"/>
      <c r="B415" s="32"/>
      <c r="F415" s="4"/>
    </row>
    <row r="416" ht="13.5" customHeight="1">
      <c r="A416" s="33"/>
      <c r="B416" s="32"/>
      <c r="F416" s="4"/>
    </row>
    <row r="417" ht="13.5" customHeight="1">
      <c r="A417" s="33"/>
      <c r="B417" s="32"/>
      <c r="F417" s="4"/>
    </row>
    <row r="418" ht="13.5" customHeight="1">
      <c r="A418" s="33"/>
      <c r="B418" s="32"/>
      <c r="F418" s="4"/>
    </row>
    <row r="419" ht="13.5" customHeight="1">
      <c r="A419" s="33"/>
      <c r="B419" s="32"/>
      <c r="F419" s="4"/>
    </row>
    <row r="420" ht="13.5" customHeight="1">
      <c r="A420" s="33"/>
      <c r="B420" s="32"/>
      <c r="F420" s="4"/>
    </row>
    <row r="421" ht="13.5" customHeight="1">
      <c r="A421" s="33"/>
      <c r="B421" s="32"/>
      <c r="F421" s="4"/>
    </row>
    <row r="422" ht="13.5" customHeight="1">
      <c r="A422" s="33"/>
      <c r="B422" s="32"/>
      <c r="F422" s="4"/>
    </row>
    <row r="423" ht="13.5" customHeight="1">
      <c r="A423" s="33"/>
      <c r="B423" s="32"/>
      <c r="F423" s="4"/>
    </row>
    <row r="424" ht="13.5" customHeight="1">
      <c r="A424" s="33"/>
      <c r="B424" s="32"/>
      <c r="F424" s="4"/>
    </row>
    <row r="425" ht="13.5" customHeight="1">
      <c r="A425" s="33"/>
      <c r="B425" s="32"/>
      <c r="F425" s="4"/>
    </row>
    <row r="426" ht="13.5" customHeight="1">
      <c r="A426" s="33"/>
      <c r="B426" s="32"/>
      <c r="F426" s="4"/>
    </row>
    <row r="427" ht="13.5" customHeight="1">
      <c r="A427" s="33"/>
      <c r="B427" s="32"/>
      <c r="F427" s="4"/>
    </row>
    <row r="428" ht="13.5" customHeight="1">
      <c r="A428" s="33"/>
      <c r="B428" s="32"/>
      <c r="F428" s="4"/>
    </row>
    <row r="429" ht="13.5" customHeight="1">
      <c r="A429" s="33"/>
      <c r="B429" s="32"/>
      <c r="F429" s="4"/>
    </row>
    <row r="430" ht="13.5" customHeight="1">
      <c r="A430" s="33"/>
      <c r="B430" s="32"/>
      <c r="F430" s="4"/>
    </row>
    <row r="431" ht="13.5" customHeight="1">
      <c r="A431" s="33"/>
      <c r="B431" s="32"/>
      <c r="F431" s="4"/>
    </row>
    <row r="432" ht="13.5" customHeight="1">
      <c r="A432" s="33"/>
      <c r="B432" s="32"/>
      <c r="F432" s="4"/>
    </row>
    <row r="433" ht="13.5" customHeight="1">
      <c r="A433" s="33"/>
      <c r="B433" s="32"/>
      <c r="F433" s="4"/>
    </row>
    <row r="434" ht="13.5" customHeight="1">
      <c r="A434" s="33"/>
      <c r="B434" s="32"/>
      <c r="F434" s="4"/>
    </row>
    <row r="435" ht="13.5" customHeight="1">
      <c r="A435" s="33"/>
      <c r="B435" s="32"/>
      <c r="F435" s="4"/>
    </row>
    <row r="436" ht="13.5" customHeight="1">
      <c r="A436" s="33"/>
      <c r="B436" s="32"/>
      <c r="F436" s="4"/>
    </row>
    <row r="437" ht="13.5" customHeight="1">
      <c r="A437" s="33"/>
      <c r="B437" s="32"/>
      <c r="F437" s="4"/>
    </row>
    <row r="438" ht="13.5" customHeight="1">
      <c r="A438" s="33"/>
      <c r="B438" s="32"/>
      <c r="F438" s="4"/>
    </row>
    <row r="439" ht="13.5" customHeight="1">
      <c r="A439" s="33"/>
      <c r="B439" s="32"/>
      <c r="F439" s="4"/>
    </row>
    <row r="440" ht="13.5" customHeight="1">
      <c r="A440" s="33"/>
      <c r="B440" s="32"/>
      <c r="F440" s="4"/>
    </row>
    <row r="441" ht="13.5" customHeight="1">
      <c r="A441" s="33"/>
      <c r="B441" s="32"/>
      <c r="F441" s="4"/>
    </row>
    <row r="442" ht="13.5" customHeight="1">
      <c r="A442" s="33"/>
      <c r="B442" s="32"/>
      <c r="F442" s="4"/>
    </row>
    <row r="443" ht="13.5" customHeight="1">
      <c r="A443" s="33"/>
      <c r="B443" s="32"/>
      <c r="F443" s="4"/>
    </row>
    <row r="444" ht="13.5" customHeight="1">
      <c r="A444" s="33"/>
      <c r="B444" s="32"/>
      <c r="F444" s="4"/>
    </row>
    <row r="445" ht="13.5" customHeight="1">
      <c r="A445" s="33"/>
      <c r="B445" s="32"/>
      <c r="F445" s="4"/>
    </row>
    <row r="446" ht="13.5" customHeight="1">
      <c r="A446" s="33"/>
      <c r="B446" s="32"/>
      <c r="F446" s="4"/>
    </row>
    <row r="447" ht="13.5" customHeight="1">
      <c r="A447" s="33"/>
      <c r="B447" s="32"/>
      <c r="F447" s="4"/>
    </row>
    <row r="448" ht="13.5" customHeight="1">
      <c r="A448" s="33"/>
      <c r="B448" s="32"/>
      <c r="F448" s="4"/>
    </row>
    <row r="449" ht="13.5" customHeight="1">
      <c r="A449" s="33"/>
      <c r="B449" s="32"/>
      <c r="F449" s="4"/>
    </row>
    <row r="450" ht="13.5" customHeight="1">
      <c r="A450" s="33"/>
      <c r="B450" s="32"/>
      <c r="F450" s="4"/>
    </row>
    <row r="451" ht="13.5" customHeight="1">
      <c r="A451" s="33"/>
      <c r="B451" s="32"/>
      <c r="F451" s="4"/>
    </row>
    <row r="452" ht="13.5" customHeight="1">
      <c r="A452" s="33"/>
      <c r="B452" s="32"/>
      <c r="F452" s="4"/>
    </row>
    <row r="453" ht="13.5" customHeight="1">
      <c r="A453" s="33"/>
      <c r="B453" s="32"/>
      <c r="F453" s="4"/>
    </row>
    <row r="454" ht="13.5" customHeight="1">
      <c r="A454" s="33"/>
      <c r="B454" s="32"/>
      <c r="F454" s="4"/>
    </row>
    <row r="455" ht="13.5" customHeight="1">
      <c r="A455" s="33"/>
      <c r="B455" s="32"/>
      <c r="F455" s="4"/>
    </row>
    <row r="456" ht="13.5" customHeight="1">
      <c r="A456" s="33"/>
      <c r="B456" s="32"/>
      <c r="F456" s="4"/>
    </row>
    <row r="457" ht="13.5" customHeight="1">
      <c r="A457" s="33"/>
      <c r="B457" s="32"/>
      <c r="F457" s="4"/>
    </row>
    <row r="458" ht="13.5" customHeight="1">
      <c r="A458" s="33"/>
      <c r="B458" s="32"/>
      <c r="F458" s="4"/>
    </row>
    <row r="459" ht="13.5" customHeight="1">
      <c r="A459" s="33"/>
      <c r="B459" s="32"/>
      <c r="F459" s="4"/>
    </row>
    <row r="460" ht="13.5" customHeight="1">
      <c r="A460" s="33"/>
      <c r="B460" s="32"/>
      <c r="F460" s="4"/>
    </row>
    <row r="461" ht="13.5" customHeight="1">
      <c r="A461" s="33"/>
      <c r="B461" s="32"/>
      <c r="F461" s="4"/>
    </row>
    <row r="462" ht="13.5" customHeight="1">
      <c r="A462" s="33"/>
      <c r="B462" s="32"/>
      <c r="F462" s="4"/>
    </row>
    <row r="463" ht="13.5" customHeight="1">
      <c r="A463" s="33"/>
      <c r="B463" s="32"/>
      <c r="F463" s="4"/>
    </row>
    <row r="464" ht="13.5" customHeight="1">
      <c r="A464" s="33"/>
      <c r="B464" s="32"/>
      <c r="F464" s="4"/>
    </row>
    <row r="465" ht="13.5" customHeight="1">
      <c r="A465" s="33"/>
      <c r="B465" s="32"/>
      <c r="F465" s="4"/>
    </row>
    <row r="466" ht="13.5" customHeight="1">
      <c r="A466" s="33"/>
      <c r="B466" s="32"/>
      <c r="F466" s="4"/>
    </row>
    <row r="467" ht="13.5" customHeight="1">
      <c r="A467" s="33"/>
      <c r="B467" s="32"/>
      <c r="F467" s="4"/>
    </row>
    <row r="468" ht="13.5" customHeight="1">
      <c r="A468" s="33"/>
      <c r="B468" s="32"/>
      <c r="F468" s="4"/>
    </row>
    <row r="469" ht="13.5" customHeight="1">
      <c r="A469" s="33"/>
      <c r="B469" s="32"/>
      <c r="F469" s="4"/>
    </row>
    <row r="470" ht="13.5" customHeight="1">
      <c r="A470" s="33"/>
      <c r="B470" s="32"/>
      <c r="F470" s="4"/>
    </row>
    <row r="471" ht="13.5" customHeight="1">
      <c r="A471" s="33"/>
      <c r="B471" s="32"/>
      <c r="F471" s="4"/>
    </row>
    <row r="472" ht="13.5" customHeight="1">
      <c r="A472" s="33"/>
      <c r="B472" s="32"/>
      <c r="F472" s="4"/>
    </row>
    <row r="473" ht="13.5" customHeight="1">
      <c r="A473" s="33"/>
      <c r="B473" s="32"/>
      <c r="F473" s="4"/>
    </row>
    <row r="474" ht="13.5" customHeight="1">
      <c r="A474" s="33"/>
      <c r="B474" s="32"/>
      <c r="F474" s="4"/>
    </row>
    <row r="475" ht="13.5" customHeight="1">
      <c r="A475" s="33"/>
      <c r="B475" s="32"/>
      <c r="F475" s="4"/>
    </row>
    <row r="476" ht="13.5" customHeight="1">
      <c r="A476" s="33"/>
      <c r="B476" s="32"/>
      <c r="F476" s="4"/>
    </row>
    <row r="477" ht="13.5" customHeight="1">
      <c r="A477" s="33"/>
      <c r="B477" s="32"/>
      <c r="F477" s="4"/>
    </row>
    <row r="478" ht="13.5" customHeight="1">
      <c r="A478" s="33"/>
      <c r="B478" s="32"/>
      <c r="F478" s="4"/>
    </row>
    <row r="479" ht="13.5" customHeight="1">
      <c r="A479" s="33"/>
      <c r="B479" s="32"/>
      <c r="F479" s="4"/>
    </row>
    <row r="480" ht="13.5" customHeight="1">
      <c r="A480" s="33"/>
      <c r="B480" s="32"/>
      <c r="F480" s="4"/>
    </row>
    <row r="481" ht="13.5" customHeight="1">
      <c r="A481" s="33"/>
      <c r="B481" s="32"/>
      <c r="F481" s="4"/>
    </row>
    <row r="482" ht="13.5" customHeight="1">
      <c r="A482" s="33"/>
      <c r="B482" s="32"/>
      <c r="F482" s="4"/>
    </row>
    <row r="483" ht="13.5" customHeight="1">
      <c r="A483" s="33"/>
      <c r="B483" s="32"/>
      <c r="F483" s="4"/>
    </row>
    <row r="484" ht="13.5" customHeight="1">
      <c r="A484" s="33"/>
      <c r="B484" s="32"/>
      <c r="F484" s="4"/>
    </row>
    <row r="485" ht="13.5" customHeight="1">
      <c r="A485" s="33"/>
      <c r="B485" s="32"/>
      <c r="F485" s="4"/>
    </row>
    <row r="486" ht="13.5" customHeight="1">
      <c r="A486" s="33"/>
      <c r="B486" s="32"/>
      <c r="F486" s="4"/>
    </row>
    <row r="487" ht="13.5" customHeight="1">
      <c r="A487" s="33"/>
      <c r="B487" s="32"/>
      <c r="F487" s="4"/>
    </row>
    <row r="488" ht="13.5" customHeight="1">
      <c r="A488" s="33"/>
      <c r="B488" s="32"/>
      <c r="F488" s="4"/>
    </row>
    <row r="489" ht="13.5" customHeight="1">
      <c r="A489" s="33"/>
      <c r="B489" s="32"/>
      <c r="F489" s="4"/>
    </row>
    <row r="490" ht="13.5" customHeight="1">
      <c r="A490" s="33"/>
      <c r="B490" s="32"/>
      <c r="F490" s="4"/>
    </row>
    <row r="491" ht="13.5" customHeight="1">
      <c r="A491" s="33"/>
      <c r="B491" s="32"/>
      <c r="F491" s="4"/>
    </row>
    <row r="492" ht="13.5" customHeight="1">
      <c r="A492" s="33"/>
      <c r="B492" s="32"/>
      <c r="F492" s="4"/>
    </row>
    <row r="493" ht="13.5" customHeight="1">
      <c r="A493" s="33"/>
      <c r="B493" s="32"/>
      <c r="F493" s="4"/>
    </row>
    <row r="494" ht="13.5" customHeight="1">
      <c r="A494" s="33"/>
      <c r="B494" s="32"/>
      <c r="F494" s="4"/>
    </row>
    <row r="495" ht="13.5" customHeight="1">
      <c r="A495" s="33"/>
      <c r="B495" s="32"/>
      <c r="F495" s="4"/>
    </row>
    <row r="496" ht="13.5" customHeight="1">
      <c r="A496" s="33"/>
      <c r="B496" s="32"/>
      <c r="F496" s="4"/>
    </row>
    <row r="497" ht="13.5" customHeight="1">
      <c r="A497" s="33"/>
      <c r="B497" s="32"/>
      <c r="F497" s="4"/>
    </row>
    <row r="498" ht="13.5" customHeight="1">
      <c r="A498" s="33"/>
      <c r="B498" s="32"/>
      <c r="F498" s="4"/>
    </row>
    <row r="499" ht="13.5" customHeight="1">
      <c r="A499" s="33"/>
      <c r="B499" s="32"/>
      <c r="F499" s="4"/>
    </row>
    <row r="500" ht="13.5" customHeight="1">
      <c r="A500" s="33"/>
      <c r="B500" s="32"/>
      <c r="F500" s="4"/>
    </row>
    <row r="501" ht="13.5" customHeight="1">
      <c r="A501" s="33"/>
      <c r="B501" s="32"/>
      <c r="F501" s="4"/>
    </row>
    <row r="502" ht="13.5" customHeight="1">
      <c r="A502" s="33"/>
      <c r="B502" s="32"/>
      <c r="F502" s="4"/>
    </row>
    <row r="503" ht="13.5" customHeight="1">
      <c r="A503" s="33"/>
      <c r="B503" s="32"/>
      <c r="F503" s="4"/>
    </row>
    <row r="504" ht="13.5" customHeight="1">
      <c r="A504" s="33"/>
      <c r="B504" s="32"/>
      <c r="F504" s="4"/>
    </row>
    <row r="505" ht="13.5" customHeight="1">
      <c r="A505" s="33"/>
      <c r="B505" s="32"/>
      <c r="F505" s="4"/>
    </row>
    <row r="506" ht="13.5" customHeight="1">
      <c r="A506" s="33"/>
      <c r="B506" s="32"/>
      <c r="F506" s="4"/>
    </row>
    <row r="507" ht="13.5" customHeight="1">
      <c r="A507" s="33"/>
      <c r="B507" s="32"/>
      <c r="F507" s="4"/>
    </row>
    <row r="508" ht="13.5" customHeight="1">
      <c r="A508" s="33"/>
      <c r="B508" s="32"/>
      <c r="F508" s="4"/>
    </row>
    <row r="509" ht="13.5" customHeight="1">
      <c r="A509" s="33"/>
      <c r="B509" s="32"/>
      <c r="F509" s="4"/>
    </row>
    <row r="510" ht="13.5" customHeight="1">
      <c r="A510" s="33"/>
      <c r="B510" s="32"/>
      <c r="F510" s="4"/>
    </row>
    <row r="511" ht="13.5" customHeight="1">
      <c r="A511" s="33"/>
      <c r="B511" s="32"/>
      <c r="F511" s="4"/>
    </row>
    <row r="512" ht="13.5" customHeight="1">
      <c r="A512" s="33"/>
      <c r="B512" s="32"/>
      <c r="F512" s="4"/>
    </row>
    <row r="513" ht="13.5" customHeight="1">
      <c r="A513" s="33"/>
      <c r="B513" s="32"/>
      <c r="F513" s="4"/>
    </row>
    <row r="514" ht="13.5" customHeight="1">
      <c r="A514" s="33"/>
      <c r="B514" s="32"/>
      <c r="F514" s="4"/>
    </row>
    <row r="515" ht="13.5" customHeight="1">
      <c r="A515" s="33"/>
      <c r="B515" s="32"/>
      <c r="F515" s="4"/>
    </row>
    <row r="516" ht="13.5" customHeight="1">
      <c r="A516" s="33"/>
      <c r="B516" s="32"/>
      <c r="F516" s="4"/>
    </row>
    <row r="517" ht="13.5" customHeight="1">
      <c r="A517" s="33"/>
      <c r="B517" s="32"/>
      <c r="F517" s="4"/>
    </row>
    <row r="518" ht="13.5" customHeight="1">
      <c r="A518" s="33"/>
      <c r="B518" s="32"/>
      <c r="F518" s="4"/>
    </row>
    <row r="519" ht="13.5" customHeight="1">
      <c r="A519" s="33"/>
      <c r="B519" s="32"/>
      <c r="F519" s="4"/>
    </row>
    <row r="520" ht="13.5" customHeight="1">
      <c r="A520" s="33"/>
      <c r="B520" s="32"/>
      <c r="F520" s="4"/>
    </row>
    <row r="521" ht="13.5" customHeight="1">
      <c r="A521" s="33"/>
      <c r="B521" s="32"/>
      <c r="F521" s="4"/>
    </row>
    <row r="522" ht="13.5" customHeight="1">
      <c r="A522" s="33"/>
      <c r="B522" s="32"/>
      <c r="F522" s="4"/>
    </row>
    <row r="523" ht="13.5" customHeight="1">
      <c r="A523" s="33"/>
      <c r="B523" s="32"/>
      <c r="F523" s="4"/>
    </row>
    <row r="524" ht="13.5" customHeight="1">
      <c r="A524" s="33"/>
      <c r="B524" s="32"/>
      <c r="F524" s="4"/>
    </row>
    <row r="525" ht="13.5" customHeight="1">
      <c r="A525" s="33"/>
      <c r="B525" s="32"/>
      <c r="F525" s="4"/>
    </row>
    <row r="526" ht="13.5" customHeight="1">
      <c r="A526" s="33"/>
      <c r="B526" s="32"/>
      <c r="F526" s="4"/>
    </row>
    <row r="527" ht="13.5" customHeight="1">
      <c r="A527" s="33"/>
      <c r="B527" s="32"/>
      <c r="F527" s="4"/>
    </row>
    <row r="528" ht="13.5" customHeight="1">
      <c r="A528" s="33"/>
      <c r="B528" s="32"/>
      <c r="F528" s="4"/>
    </row>
    <row r="529" ht="13.5" customHeight="1">
      <c r="A529" s="33"/>
      <c r="B529" s="32"/>
      <c r="F529" s="4"/>
    </row>
    <row r="530" ht="13.5" customHeight="1">
      <c r="A530" s="33"/>
      <c r="B530" s="32"/>
      <c r="F530" s="4"/>
    </row>
    <row r="531" ht="13.5" customHeight="1">
      <c r="A531" s="33"/>
      <c r="B531" s="32"/>
      <c r="F531" s="4"/>
    </row>
    <row r="532" ht="13.5" customHeight="1">
      <c r="A532" s="33"/>
      <c r="B532" s="32"/>
      <c r="F532" s="4"/>
    </row>
    <row r="533" ht="13.5" customHeight="1">
      <c r="A533" s="33"/>
      <c r="B533" s="32"/>
      <c r="F533" s="4"/>
    </row>
    <row r="534" ht="13.5" customHeight="1">
      <c r="A534" s="33"/>
      <c r="B534" s="32"/>
      <c r="F534" s="4"/>
    </row>
    <row r="535" ht="13.5" customHeight="1">
      <c r="A535" s="33"/>
      <c r="B535" s="32"/>
      <c r="F535" s="4"/>
    </row>
    <row r="536" ht="13.5" customHeight="1">
      <c r="A536" s="33"/>
      <c r="B536" s="32"/>
      <c r="F536" s="4"/>
    </row>
    <row r="537" ht="13.5" customHeight="1">
      <c r="A537" s="33"/>
      <c r="B537" s="32"/>
      <c r="F537" s="4"/>
    </row>
    <row r="538" ht="13.5" customHeight="1">
      <c r="A538" s="33"/>
      <c r="B538" s="32"/>
      <c r="F538" s="4"/>
    </row>
    <row r="539" ht="13.5" customHeight="1">
      <c r="A539" s="33"/>
      <c r="B539" s="32"/>
      <c r="F539" s="4"/>
    </row>
    <row r="540" ht="13.5" customHeight="1">
      <c r="A540" s="33"/>
      <c r="B540" s="32"/>
      <c r="F540" s="4"/>
    </row>
    <row r="541" ht="13.5" customHeight="1">
      <c r="A541" s="33"/>
      <c r="B541" s="32"/>
      <c r="F541" s="4"/>
    </row>
    <row r="542" ht="13.5" customHeight="1">
      <c r="A542" s="33"/>
      <c r="B542" s="32"/>
      <c r="F542" s="4"/>
    </row>
    <row r="543" ht="13.5" customHeight="1">
      <c r="A543" s="33"/>
      <c r="B543" s="32"/>
      <c r="F543" s="4"/>
    </row>
    <row r="544" ht="13.5" customHeight="1">
      <c r="A544" s="33"/>
      <c r="B544" s="32"/>
      <c r="F544" s="4"/>
    </row>
    <row r="545" ht="13.5" customHeight="1">
      <c r="A545" s="33"/>
      <c r="B545" s="32"/>
      <c r="F545" s="4"/>
    </row>
    <row r="546" ht="13.5" customHeight="1">
      <c r="A546" s="33"/>
      <c r="B546" s="32"/>
      <c r="F546" s="4"/>
    </row>
    <row r="547" ht="13.5" customHeight="1">
      <c r="A547" s="33"/>
      <c r="B547" s="32"/>
      <c r="F547" s="4"/>
    </row>
    <row r="548" ht="13.5" customHeight="1">
      <c r="A548" s="33"/>
      <c r="B548" s="32"/>
      <c r="F548" s="4"/>
    </row>
    <row r="549" ht="13.5" customHeight="1">
      <c r="A549" s="33"/>
      <c r="B549" s="32"/>
      <c r="F549" s="4"/>
    </row>
    <row r="550" ht="13.5" customHeight="1">
      <c r="A550" s="33"/>
      <c r="B550" s="32"/>
      <c r="F550" s="4"/>
    </row>
    <row r="551" ht="13.5" customHeight="1">
      <c r="A551" s="33"/>
      <c r="B551" s="32"/>
      <c r="F551" s="4"/>
    </row>
    <row r="552" ht="13.5" customHeight="1">
      <c r="A552" s="33"/>
      <c r="B552" s="32"/>
      <c r="F552" s="4"/>
    </row>
    <row r="553" ht="13.5" customHeight="1">
      <c r="A553" s="33"/>
      <c r="B553" s="32"/>
      <c r="F553" s="4"/>
    </row>
    <row r="554" ht="13.5" customHeight="1">
      <c r="A554" s="33"/>
      <c r="B554" s="32"/>
      <c r="F554" s="4"/>
    </row>
    <row r="555" ht="13.5" customHeight="1">
      <c r="A555" s="33"/>
      <c r="B555" s="32"/>
      <c r="F555" s="4"/>
    </row>
    <row r="556" ht="13.5" customHeight="1">
      <c r="A556" s="33"/>
      <c r="B556" s="32"/>
      <c r="F556" s="4"/>
    </row>
    <row r="557" ht="13.5" customHeight="1">
      <c r="A557" s="33"/>
      <c r="B557" s="32"/>
      <c r="F557" s="4"/>
    </row>
    <row r="558" ht="13.5" customHeight="1">
      <c r="A558" s="33"/>
      <c r="B558" s="32"/>
      <c r="F558" s="4"/>
    </row>
    <row r="559" ht="13.5" customHeight="1">
      <c r="A559" s="33"/>
      <c r="B559" s="32"/>
      <c r="F559" s="4"/>
    </row>
    <row r="560" ht="13.5" customHeight="1">
      <c r="A560" s="33"/>
      <c r="B560" s="32"/>
      <c r="F560" s="4"/>
    </row>
    <row r="561" ht="13.5" customHeight="1">
      <c r="A561" s="33"/>
      <c r="B561" s="32"/>
      <c r="F561" s="4"/>
    </row>
    <row r="562" ht="13.5" customHeight="1">
      <c r="A562" s="33"/>
      <c r="B562" s="32"/>
      <c r="F562" s="4"/>
    </row>
    <row r="563" ht="13.5" customHeight="1">
      <c r="A563" s="33"/>
      <c r="B563" s="32"/>
      <c r="F563" s="4"/>
    </row>
    <row r="564" ht="13.5" customHeight="1">
      <c r="A564" s="33"/>
      <c r="B564" s="32"/>
      <c r="F564" s="4"/>
    </row>
    <row r="565" ht="13.5" customHeight="1">
      <c r="A565" s="33"/>
      <c r="B565" s="32"/>
      <c r="F565" s="4"/>
    </row>
    <row r="566" ht="13.5" customHeight="1">
      <c r="A566" s="33"/>
      <c r="B566" s="32"/>
      <c r="F566" s="4"/>
    </row>
    <row r="567" ht="13.5" customHeight="1">
      <c r="A567" s="33"/>
      <c r="B567" s="32"/>
      <c r="F567" s="4"/>
    </row>
    <row r="568" ht="13.5" customHeight="1">
      <c r="A568" s="33"/>
      <c r="B568" s="32"/>
      <c r="F568" s="4"/>
    </row>
    <row r="569" ht="13.5" customHeight="1">
      <c r="A569" s="33"/>
      <c r="B569" s="32"/>
      <c r="F569" s="4"/>
    </row>
    <row r="570" ht="13.5" customHeight="1">
      <c r="A570" s="33"/>
      <c r="B570" s="32"/>
      <c r="F570" s="4"/>
    </row>
    <row r="571" ht="13.5" customHeight="1">
      <c r="A571" s="33"/>
      <c r="B571" s="32"/>
      <c r="F571" s="4"/>
    </row>
    <row r="572" ht="13.5" customHeight="1">
      <c r="A572" s="33"/>
      <c r="B572" s="32"/>
      <c r="F572" s="4"/>
    </row>
    <row r="573" ht="13.5" customHeight="1">
      <c r="A573" s="33"/>
      <c r="B573" s="32"/>
      <c r="F573" s="4"/>
    </row>
    <row r="574" ht="13.5" customHeight="1">
      <c r="A574" s="33"/>
      <c r="B574" s="32"/>
      <c r="F574" s="4"/>
    </row>
    <row r="575" ht="13.5" customHeight="1">
      <c r="A575" s="33"/>
      <c r="B575" s="32"/>
      <c r="F575" s="4"/>
    </row>
    <row r="576" ht="13.5" customHeight="1">
      <c r="A576" s="33"/>
      <c r="B576" s="32"/>
      <c r="F576" s="4"/>
    </row>
    <row r="577" ht="13.5" customHeight="1">
      <c r="A577" s="33"/>
      <c r="B577" s="32"/>
      <c r="F577" s="4"/>
    </row>
    <row r="578" ht="13.5" customHeight="1">
      <c r="A578" s="33"/>
      <c r="B578" s="32"/>
      <c r="F578" s="4"/>
    </row>
    <row r="579" ht="13.5" customHeight="1">
      <c r="A579" s="33"/>
      <c r="B579" s="32"/>
      <c r="F579" s="4"/>
    </row>
    <row r="580" ht="13.5" customHeight="1">
      <c r="A580" s="33"/>
      <c r="B580" s="32"/>
      <c r="F580" s="4"/>
    </row>
    <row r="581" ht="13.5" customHeight="1">
      <c r="A581" s="33"/>
      <c r="B581" s="32"/>
      <c r="F581" s="4"/>
    </row>
    <row r="582" ht="13.5" customHeight="1">
      <c r="A582" s="33"/>
      <c r="B582" s="32"/>
      <c r="F582" s="4"/>
    </row>
    <row r="583" ht="13.5" customHeight="1">
      <c r="A583" s="33"/>
      <c r="B583" s="32"/>
      <c r="F583" s="4"/>
    </row>
    <row r="584" ht="13.5" customHeight="1">
      <c r="A584" s="33"/>
      <c r="B584" s="32"/>
      <c r="F584" s="4"/>
    </row>
    <row r="585" ht="13.5" customHeight="1">
      <c r="A585" s="33"/>
      <c r="B585" s="32"/>
      <c r="F585" s="4"/>
    </row>
    <row r="586" ht="13.5" customHeight="1">
      <c r="A586" s="33"/>
      <c r="B586" s="32"/>
      <c r="F586" s="4"/>
    </row>
    <row r="587" ht="13.5" customHeight="1">
      <c r="A587" s="33"/>
      <c r="B587" s="32"/>
      <c r="F587" s="4"/>
    </row>
    <row r="588" ht="13.5" customHeight="1">
      <c r="A588" s="33"/>
      <c r="B588" s="32"/>
      <c r="F588" s="4"/>
    </row>
    <row r="589" ht="13.5" customHeight="1">
      <c r="A589" s="33"/>
      <c r="B589" s="32"/>
      <c r="F589" s="4"/>
    </row>
    <row r="590" ht="13.5" customHeight="1">
      <c r="A590" s="33"/>
      <c r="B590" s="32"/>
      <c r="F590" s="4"/>
    </row>
    <row r="591" ht="13.5" customHeight="1">
      <c r="A591" s="33"/>
      <c r="B591" s="32"/>
      <c r="F591" s="4"/>
    </row>
    <row r="592" ht="13.5" customHeight="1">
      <c r="A592" s="33"/>
      <c r="B592" s="32"/>
      <c r="F592" s="4"/>
    </row>
    <row r="593" ht="13.5" customHeight="1">
      <c r="A593" s="33"/>
      <c r="B593" s="32"/>
      <c r="F593" s="4"/>
    </row>
    <row r="594" ht="13.5" customHeight="1">
      <c r="A594" s="33"/>
      <c r="B594" s="32"/>
      <c r="F594" s="4"/>
    </row>
    <row r="595" ht="13.5" customHeight="1">
      <c r="A595" s="33"/>
      <c r="B595" s="32"/>
      <c r="F595" s="4"/>
    </row>
    <row r="596" ht="13.5" customHeight="1">
      <c r="A596" s="33"/>
      <c r="B596" s="32"/>
      <c r="F596" s="4"/>
    </row>
    <row r="597" ht="13.5" customHeight="1">
      <c r="A597" s="33"/>
      <c r="B597" s="32"/>
      <c r="F597" s="4"/>
    </row>
    <row r="598" ht="13.5" customHeight="1">
      <c r="A598" s="33"/>
      <c r="B598" s="32"/>
      <c r="F598" s="4"/>
    </row>
    <row r="599" ht="13.5" customHeight="1">
      <c r="A599" s="33"/>
      <c r="B599" s="32"/>
      <c r="F599" s="4"/>
    </row>
    <row r="600" ht="13.5" customHeight="1">
      <c r="A600" s="33"/>
      <c r="B600" s="32"/>
      <c r="F600" s="4"/>
    </row>
    <row r="601" ht="13.5" customHeight="1">
      <c r="A601" s="33"/>
      <c r="B601" s="32"/>
      <c r="F601" s="4"/>
    </row>
    <row r="602" ht="13.5" customHeight="1">
      <c r="A602" s="33"/>
      <c r="B602" s="32"/>
      <c r="F602" s="4"/>
    </row>
    <row r="603" ht="13.5" customHeight="1">
      <c r="A603" s="33"/>
      <c r="B603" s="32"/>
      <c r="F603" s="4"/>
    </row>
    <row r="604" ht="13.5" customHeight="1">
      <c r="A604" s="33"/>
      <c r="B604" s="32"/>
      <c r="F604" s="4"/>
    </row>
    <row r="605" ht="13.5" customHeight="1">
      <c r="A605" s="33"/>
      <c r="B605" s="32"/>
      <c r="F605" s="4"/>
    </row>
    <row r="606" ht="13.5" customHeight="1">
      <c r="A606" s="33"/>
      <c r="B606" s="32"/>
      <c r="F606" s="4"/>
    </row>
    <row r="607" ht="13.5" customHeight="1">
      <c r="A607" s="33"/>
      <c r="B607" s="32"/>
      <c r="F607" s="4"/>
    </row>
    <row r="608" ht="13.5" customHeight="1">
      <c r="A608" s="33"/>
      <c r="B608" s="32"/>
      <c r="F608" s="4"/>
    </row>
    <row r="609" ht="13.5" customHeight="1">
      <c r="A609" s="33"/>
      <c r="B609" s="32"/>
      <c r="F609" s="4"/>
    </row>
    <row r="610" ht="13.5" customHeight="1">
      <c r="A610" s="33"/>
      <c r="B610" s="32"/>
      <c r="F610" s="4"/>
    </row>
    <row r="611" ht="13.5" customHeight="1">
      <c r="A611" s="33"/>
      <c r="B611" s="32"/>
      <c r="F611" s="4"/>
    </row>
    <row r="612" ht="13.5" customHeight="1">
      <c r="A612" s="33"/>
      <c r="B612" s="32"/>
      <c r="F612" s="4"/>
    </row>
    <row r="613" ht="13.5" customHeight="1">
      <c r="A613" s="33"/>
      <c r="B613" s="32"/>
      <c r="F613" s="4"/>
    </row>
    <row r="614" ht="13.5" customHeight="1">
      <c r="A614" s="33"/>
      <c r="B614" s="32"/>
      <c r="F614" s="4"/>
    </row>
    <row r="615" ht="13.5" customHeight="1">
      <c r="A615" s="33"/>
      <c r="B615" s="32"/>
      <c r="F615" s="4"/>
    </row>
    <row r="616" ht="13.5" customHeight="1">
      <c r="A616" s="33"/>
      <c r="B616" s="32"/>
      <c r="F616" s="4"/>
    </row>
    <row r="617" ht="13.5" customHeight="1">
      <c r="A617" s="33"/>
      <c r="B617" s="32"/>
      <c r="F617" s="4"/>
    </row>
    <row r="618" ht="13.5" customHeight="1">
      <c r="A618" s="33"/>
      <c r="B618" s="32"/>
      <c r="F618" s="4"/>
    </row>
    <row r="619" ht="13.5" customHeight="1">
      <c r="A619" s="33"/>
      <c r="B619" s="32"/>
      <c r="F619" s="4"/>
    </row>
    <row r="620" ht="13.5" customHeight="1">
      <c r="A620" s="33"/>
      <c r="B620" s="32"/>
      <c r="F620" s="4"/>
    </row>
    <row r="621" ht="13.5" customHeight="1">
      <c r="A621" s="33"/>
      <c r="B621" s="32"/>
      <c r="F621" s="4"/>
    </row>
    <row r="622" ht="13.5" customHeight="1">
      <c r="A622" s="33"/>
      <c r="B622" s="32"/>
      <c r="F622" s="4"/>
    </row>
    <row r="623" ht="13.5" customHeight="1">
      <c r="A623" s="33"/>
      <c r="B623" s="32"/>
      <c r="F623" s="4"/>
    </row>
    <row r="624" ht="13.5" customHeight="1">
      <c r="A624" s="33"/>
      <c r="B624" s="32"/>
      <c r="F624" s="4"/>
    </row>
    <row r="625" ht="13.5" customHeight="1">
      <c r="A625" s="33"/>
      <c r="B625" s="32"/>
      <c r="F625" s="4"/>
    </row>
    <row r="626" ht="13.5" customHeight="1">
      <c r="A626" s="33"/>
      <c r="B626" s="32"/>
      <c r="F626" s="4"/>
    </row>
    <row r="627" ht="13.5" customHeight="1">
      <c r="A627" s="33"/>
      <c r="B627" s="32"/>
      <c r="F627" s="4"/>
    </row>
    <row r="628" ht="13.5" customHeight="1">
      <c r="A628" s="33"/>
      <c r="B628" s="32"/>
      <c r="F628" s="4"/>
    </row>
    <row r="629" ht="13.5" customHeight="1">
      <c r="A629" s="33"/>
      <c r="B629" s="32"/>
      <c r="F629" s="4"/>
    </row>
    <row r="630" ht="13.5" customHeight="1">
      <c r="A630" s="33"/>
      <c r="B630" s="32"/>
      <c r="F630" s="4"/>
    </row>
    <row r="631" ht="13.5" customHeight="1">
      <c r="A631" s="33"/>
      <c r="B631" s="32"/>
      <c r="F631" s="4"/>
    </row>
    <row r="632" ht="13.5" customHeight="1">
      <c r="A632" s="33"/>
      <c r="B632" s="32"/>
      <c r="F632" s="4"/>
    </row>
    <row r="633" ht="13.5" customHeight="1">
      <c r="A633" s="33"/>
      <c r="B633" s="32"/>
      <c r="F633" s="4"/>
    </row>
    <row r="634" ht="13.5" customHeight="1">
      <c r="A634" s="33"/>
      <c r="B634" s="32"/>
      <c r="F634" s="4"/>
    </row>
    <row r="635" ht="13.5" customHeight="1">
      <c r="A635" s="33"/>
      <c r="B635" s="32"/>
      <c r="F635" s="4"/>
    </row>
    <row r="636" ht="13.5" customHeight="1">
      <c r="A636" s="33"/>
      <c r="B636" s="32"/>
      <c r="F636" s="4"/>
    </row>
    <row r="637" ht="13.5" customHeight="1">
      <c r="A637" s="33"/>
      <c r="B637" s="32"/>
      <c r="F637" s="4"/>
    </row>
    <row r="638" ht="13.5" customHeight="1">
      <c r="A638" s="33"/>
      <c r="B638" s="32"/>
      <c r="F638" s="4"/>
    </row>
    <row r="639" ht="13.5" customHeight="1">
      <c r="A639" s="33"/>
      <c r="B639" s="32"/>
      <c r="F639" s="4"/>
    </row>
    <row r="640" ht="13.5" customHeight="1">
      <c r="A640" s="33"/>
      <c r="B640" s="32"/>
      <c r="F640" s="4"/>
    </row>
    <row r="641" ht="13.5" customHeight="1">
      <c r="A641" s="33"/>
      <c r="B641" s="32"/>
      <c r="F641" s="4"/>
    </row>
    <row r="642" ht="13.5" customHeight="1">
      <c r="A642" s="33"/>
      <c r="B642" s="32"/>
      <c r="F642" s="4"/>
    </row>
    <row r="643" ht="13.5" customHeight="1">
      <c r="A643" s="33"/>
      <c r="B643" s="32"/>
      <c r="F643" s="4"/>
    </row>
    <row r="644" ht="13.5" customHeight="1">
      <c r="A644" s="33"/>
      <c r="B644" s="32"/>
      <c r="F644" s="4"/>
    </row>
    <row r="645" ht="13.5" customHeight="1">
      <c r="A645" s="33"/>
      <c r="B645" s="32"/>
      <c r="F645" s="4"/>
    </row>
    <row r="646" ht="13.5" customHeight="1">
      <c r="A646" s="33"/>
      <c r="B646" s="32"/>
      <c r="F646" s="4"/>
    </row>
    <row r="647" ht="13.5" customHeight="1">
      <c r="A647" s="33"/>
      <c r="B647" s="32"/>
      <c r="F647" s="4"/>
    </row>
    <row r="648" ht="13.5" customHeight="1">
      <c r="A648" s="33"/>
      <c r="B648" s="32"/>
      <c r="F648" s="4"/>
    </row>
    <row r="649" ht="13.5" customHeight="1">
      <c r="A649" s="33"/>
      <c r="B649" s="32"/>
      <c r="F649" s="4"/>
    </row>
    <row r="650" ht="13.5" customHeight="1">
      <c r="A650" s="33"/>
      <c r="B650" s="32"/>
      <c r="F650" s="4"/>
    </row>
    <row r="651" ht="13.5" customHeight="1">
      <c r="A651" s="33"/>
      <c r="B651" s="32"/>
      <c r="F651" s="4"/>
    </row>
    <row r="652" ht="13.5" customHeight="1">
      <c r="A652" s="33"/>
      <c r="B652" s="32"/>
      <c r="F652" s="4"/>
    </row>
    <row r="653" ht="13.5" customHeight="1">
      <c r="A653" s="33"/>
      <c r="B653" s="32"/>
      <c r="F653" s="4"/>
    </row>
    <row r="654" ht="13.5" customHeight="1">
      <c r="A654" s="33"/>
      <c r="B654" s="32"/>
      <c r="F654" s="4"/>
    </row>
    <row r="655" ht="13.5" customHeight="1">
      <c r="A655" s="33"/>
      <c r="B655" s="32"/>
      <c r="F655" s="4"/>
    </row>
    <row r="656" ht="13.5" customHeight="1">
      <c r="A656" s="33"/>
      <c r="B656" s="32"/>
      <c r="F656" s="4"/>
    </row>
    <row r="657" ht="13.5" customHeight="1">
      <c r="A657" s="33"/>
      <c r="B657" s="32"/>
      <c r="F657" s="4"/>
    </row>
    <row r="658" ht="13.5" customHeight="1">
      <c r="A658" s="33"/>
      <c r="B658" s="32"/>
      <c r="F658" s="4"/>
    </row>
    <row r="659" ht="13.5" customHeight="1">
      <c r="A659" s="33"/>
      <c r="B659" s="32"/>
      <c r="F659" s="4"/>
    </row>
    <row r="660" ht="13.5" customHeight="1">
      <c r="A660" s="33"/>
      <c r="B660" s="32"/>
      <c r="F660" s="4"/>
    </row>
    <row r="661" ht="13.5" customHeight="1">
      <c r="A661" s="33"/>
      <c r="B661" s="32"/>
      <c r="F661" s="4"/>
    </row>
    <row r="662" ht="13.5" customHeight="1">
      <c r="A662" s="33"/>
      <c r="B662" s="32"/>
      <c r="F662" s="4"/>
    </row>
    <row r="663" ht="13.5" customHeight="1">
      <c r="A663" s="33"/>
      <c r="B663" s="32"/>
      <c r="F663" s="4"/>
    </row>
    <row r="664" ht="13.5" customHeight="1">
      <c r="A664" s="33"/>
      <c r="B664" s="32"/>
      <c r="F664" s="4"/>
    </row>
    <row r="665" ht="13.5" customHeight="1">
      <c r="A665" s="33"/>
      <c r="B665" s="32"/>
      <c r="F665" s="4"/>
    </row>
    <row r="666" ht="13.5" customHeight="1">
      <c r="A666" s="33"/>
      <c r="B666" s="32"/>
      <c r="F666" s="4"/>
    </row>
    <row r="667" ht="13.5" customHeight="1">
      <c r="A667" s="33"/>
      <c r="B667" s="32"/>
      <c r="F667" s="4"/>
    </row>
    <row r="668" ht="13.5" customHeight="1">
      <c r="A668" s="33"/>
      <c r="B668" s="32"/>
      <c r="F668" s="4"/>
    </row>
    <row r="669" ht="13.5" customHeight="1">
      <c r="A669" s="33"/>
      <c r="B669" s="32"/>
      <c r="F669" s="4"/>
    </row>
    <row r="670" ht="13.5" customHeight="1">
      <c r="A670" s="33"/>
      <c r="B670" s="32"/>
      <c r="F670" s="4"/>
    </row>
    <row r="671" ht="13.5" customHeight="1">
      <c r="A671" s="33"/>
      <c r="B671" s="32"/>
      <c r="F671" s="4"/>
    </row>
    <row r="672" ht="13.5" customHeight="1">
      <c r="A672" s="33"/>
      <c r="B672" s="32"/>
      <c r="F672" s="4"/>
    </row>
    <row r="673" ht="13.5" customHeight="1">
      <c r="A673" s="33"/>
      <c r="B673" s="32"/>
      <c r="F673" s="4"/>
    </row>
    <row r="674" ht="13.5" customHeight="1">
      <c r="A674" s="33"/>
      <c r="B674" s="32"/>
      <c r="F674" s="4"/>
    </row>
    <row r="675" ht="13.5" customHeight="1">
      <c r="A675" s="33"/>
      <c r="B675" s="32"/>
      <c r="F675" s="4"/>
    </row>
    <row r="676" ht="13.5" customHeight="1">
      <c r="A676" s="33"/>
      <c r="B676" s="32"/>
      <c r="F676" s="4"/>
    </row>
    <row r="677" ht="13.5" customHeight="1">
      <c r="A677" s="33"/>
      <c r="B677" s="32"/>
      <c r="F677" s="4"/>
    </row>
    <row r="678" ht="13.5" customHeight="1">
      <c r="A678" s="33"/>
      <c r="B678" s="32"/>
      <c r="F678" s="4"/>
    </row>
    <row r="679" ht="13.5" customHeight="1">
      <c r="A679" s="33"/>
      <c r="B679" s="32"/>
      <c r="F679" s="4"/>
    </row>
    <row r="680" ht="13.5" customHeight="1">
      <c r="A680" s="33"/>
      <c r="B680" s="32"/>
      <c r="F680" s="4"/>
    </row>
    <row r="681" ht="13.5" customHeight="1">
      <c r="A681" s="33"/>
      <c r="B681" s="32"/>
      <c r="F681" s="4"/>
    </row>
    <row r="682" ht="13.5" customHeight="1">
      <c r="A682" s="33"/>
      <c r="B682" s="32"/>
      <c r="F682" s="4"/>
    </row>
    <row r="683" ht="13.5" customHeight="1">
      <c r="A683" s="33"/>
      <c r="B683" s="32"/>
      <c r="F683" s="4"/>
    </row>
    <row r="684" ht="13.5" customHeight="1">
      <c r="A684" s="33"/>
      <c r="B684" s="32"/>
      <c r="F684" s="4"/>
    </row>
    <row r="685" ht="13.5" customHeight="1">
      <c r="A685" s="33"/>
      <c r="B685" s="32"/>
      <c r="F685" s="4"/>
    </row>
    <row r="686" ht="13.5" customHeight="1">
      <c r="A686" s="33"/>
      <c r="B686" s="32"/>
      <c r="F686" s="4"/>
    </row>
    <row r="687" ht="13.5" customHeight="1">
      <c r="A687" s="33"/>
      <c r="B687" s="32"/>
      <c r="F687" s="4"/>
    </row>
    <row r="688" ht="13.5" customHeight="1">
      <c r="A688" s="33"/>
      <c r="B688" s="32"/>
      <c r="F688" s="4"/>
    </row>
    <row r="689" ht="13.5" customHeight="1">
      <c r="A689" s="33"/>
      <c r="B689" s="32"/>
      <c r="F689" s="4"/>
    </row>
    <row r="690" ht="13.5" customHeight="1">
      <c r="A690" s="33"/>
      <c r="B690" s="32"/>
      <c r="F690" s="4"/>
    </row>
    <row r="691" ht="13.5" customHeight="1">
      <c r="A691" s="33"/>
      <c r="B691" s="32"/>
      <c r="F691" s="4"/>
    </row>
    <row r="692" ht="13.5" customHeight="1">
      <c r="A692" s="33"/>
      <c r="B692" s="32"/>
      <c r="F692" s="4"/>
    </row>
    <row r="693" ht="13.5" customHeight="1">
      <c r="A693" s="33"/>
      <c r="B693" s="32"/>
      <c r="F693" s="4"/>
    </row>
    <row r="694" ht="13.5" customHeight="1">
      <c r="A694" s="33"/>
      <c r="B694" s="32"/>
      <c r="F694" s="4"/>
    </row>
    <row r="695" ht="13.5" customHeight="1">
      <c r="A695" s="33"/>
      <c r="B695" s="32"/>
      <c r="F695" s="4"/>
    </row>
    <row r="696" ht="13.5" customHeight="1">
      <c r="A696" s="33"/>
      <c r="B696" s="32"/>
      <c r="F696" s="4"/>
    </row>
    <row r="697" ht="13.5" customHeight="1">
      <c r="A697" s="33"/>
      <c r="B697" s="32"/>
      <c r="F697" s="4"/>
    </row>
    <row r="698" ht="13.5" customHeight="1">
      <c r="A698" s="33"/>
      <c r="B698" s="32"/>
      <c r="F698" s="4"/>
    </row>
    <row r="699" ht="13.5" customHeight="1">
      <c r="A699" s="33"/>
      <c r="B699" s="32"/>
      <c r="F699" s="4"/>
    </row>
    <row r="700" ht="13.5" customHeight="1">
      <c r="A700" s="33"/>
      <c r="B700" s="32"/>
      <c r="F700" s="4"/>
    </row>
    <row r="701" ht="13.5" customHeight="1">
      <c r="A701" s="33"/>
      <c r="B701" s="32"/>
      <c r="F701" s="4"/>
    </row>
    <row r="702" ht="13.5" customHeight="1">
      <c r="A702" s="33"/>
      <c r="B702" s="32"/>
      <c r="F702" s="4"/>
    </row>
    <row r="703" ht="13.5" customHeight="1">
      <c r="A703" s="33"/>
      <c r="B703" s="32"/>
      <c r="F703" s="4"/>
    </row>
    <row r="704" ht="13.5" customHeight="1">
      <c r="A704" s="33"/>
      <c r="B704" s="32"/>
      <c r="F704" s="4"/>
    </row>
    <row r="705" ht="13.5" customHeight="1">
      <c r="A705" s="33"/>
      <c r="B705" s="32"/>
      <c r="F705" s="4"/>
    </row>
    <row r="706" ht="13.5" customHeight="1">
      <c r="A706" s="33"/>
      <c r="B706" s="32"/>
      <c r="F706" s="4"/>
    </row>
    <row r="707" ht="13.5" customHeight="1">
      <c r="A707" s="33"/>
      <c r="B707" s="32"/>
      <c r="F707" s="4"/>
    </row>
    <row r="708" ht="13.5" customHeight="1">
      <c r="A708" s="33"/>
      <c r="B708" s="32"/>
      <c r="F708" s="4"/>
    </row>
    <row r="709" ht="13.5" customHeight="1">
      <c r="A709" s="33"/>
      <c r="B709" s="32"/>
      <c r="F709" s="4"/>
    </row>
    <row r="710" ht="13.5" customHeight="1">
      <c r="A710" s="33"/>
      <c r="B710" s="32"/>
      <c r="F710" s="4"/>
    </row>
    <row r="711" ht="13.5" customHeight="1">
      <c r="A711" s="33"/>
      <c r="B711" s="32"/>
      <c r="F711" s="4"/>
    </row>
    <row r="712" ht="13.5" customHeight="1">
      <c r="A712" s="33"/>
      <c r="B712" s="32"/>
      <c r="F712" s="4"/>
    </row>
    <row r="713" ht="13.5" customHeight="1">
      <c r="A713" s="33"/>
      <c r="B713" s="32"/>
      <c r="F713" s="4"/>
    </row>
    <row r="714" ht="13.5" customHeight="1">
      <c r="A714" s="33"/>
      <c r="B714" s="32"/>
      <c r="F714" s="4"/>
    </row>
    <row r="715" ht="13.5" customHeight="1">
      <c r="A715" s="33"/>
      <c r="B715" s="32"/>
      <c r="F715" s="4"/>
    </row>
    <row r="716" ht="13.5" customHeight="1">
      <c r="A716" s="33"/>
      <c r="B716" s="32"/>
      <c r="F716" s="4"/>
    </row>
    <row r="717" ht="13.5" customHeight="1">
      <c r="A717" s="33"/>
      <c r="B717" s="32"/>
      <c r="F717" s="4"/>
    </row>
    <row r="718" ht="13.5" customHeight="1">
      <c r="A718" s="33"/>
      <c r="B718" s="32"/>
      <c r="F718" s="4"/>
    </row>
    <row r="719" ht="13.5" customHeight="1">
      <c r="A719" s="33"/>
      <c r="B719" s="32"/>
      <c r="F719" s="4"/>
    </row>
    <row r="720" ht="13.5" customHeight="1">
      <c r="A720" s="33"/>
      <c r="B720" s="32"/>
      <c r="F720" s="4"/>
    </row>
    <row r="721" ht="13.5" customHeight="1">
      <c r="A721" s="33"/>
      <c r="B721" s="32"/>
      <c r="F721" s="4"/>
    </row>
    <row r="722" ht="13.5" customHeight="1">
      <c r="A722" s="33"/>
      <c r="B722" s="32"/>
      <c r="F722" s="4"/>
    </row>
    <row r="723" ht="13.5" customHeight="1">
      <c r="A723" s="33"/>
      <c r="B723" s="32"/>
      <c r="F723" s="4"/>
    </row>
    <row r="724" ht="13.5" customHeight="1">
      <c r="A724" s="33"/>
      <c r="B724" s="32"/>
      <c r="F724" s="4"/>
    </row>
    <row r="725" ht="13.5" customHeight="1">
      <c r="A725" s="33"/>
      <c r="B725" s="32"/>
      <c r="F725" s="4"/>
    </row>
    <row r="726" ht="13.5" customHeight="1">
      <c r="A726" s="33"/>
      <c r="B726" s="32"/>
      <c r="F726" s="4"/>
    </row>
    <row r="727" ht="13.5" customHeight="1">
      <c r="A727" s="33"/>
      <c r="B727" s="32"/>
      <c r="F727" s="4"/>
    </row>
    <row r="728" ht="13.5" customHeight="1">
      <c r="A728" s="33"/>
      <c r="B728" s="32"/>
      <c r="F728" s="4"/>
    </row>
    <row r="729" ht="13.5" customHeight="1">
      <c r="A729" s="33"/>
      <c r="B729" s="32"/>
      <c r="F729" s="4"/>
    </row>
    <row r="730" ht="13.5" customHeight="1">
      <c r="A730" s="33"/>
      <c r="B730" s="32"/>
      <c r="F730" s="4"/>
    </row>
    <row r="731" ht="13.5" customHeight="1">
      <c r="A731" s="33"/>
      <c r="B731" s="32"/>
      <c r="F731" s="4"/>
    </row>
    <row r="732" ht="13.5" customHeight="1">
      <c r="A732" s="33"/>
      <c r="B732" s="32"/>
      <c r="F732" s="4"/>
    </row>
    <row r="733" ht="13.5" customHeight="1">
      <c r="A733" s="33"/>
      <c r="B733" s="32"/>
      <c r="F733" s="4"/>
    </row>
    <row r="734" ht="13.5" customHeight="1">
      <c r="A734" s="33"/>
      <c r="B734" s="32"/>
      <c r="F734" s="4"/>
    </row>
    <row r="735" ht="13.5" customHeight="1">
      <c r="A735" s="33"/>
      <c r="B735" s="32"/>
      <c r="F735" s="4"/>
    </row>
    <row r="736" ht="13.5" customHeight="1">
      <c r="A736" s="33"/>
      <c r="B736" s="32"/>
      <c r="F736" s="4"/>
    </row>
    <row r="737" ht="13.5" customHeight="1">
      <c r="A737" s="33"/>
      <c r="B737" s="32"/>
      <c r="F737" s="4"/>
    </row>
    <row r="738" ht="13.5" customHeight="1">
      <c r="A738" s="33"/>
      <c r="B738" s="32"/>
      <c r="F738" s="4"/>
    </row>
    <row r="739" ht="13.5" customHeight="1">
      <c r="A739" s="33"/>
      <c r="B739" s="32"/>
      <c r="F739" s="4"/>
    </row>
    <row r="740" ht="13.5" customHeight="1">
      <c r="A740" s="33"/>
      <c r="B740" s="32"/>
      <c r="F740" s="4"/>
    </row>
    <row r="741" ht="13.5" customHeight="1">
      <c r="A741" s="33"/>
      <c r="B741" s="32"/>
      <c r="F741" s="4"/>
    </row>
    <row r="742" ht="13.5" customHeight="1">
      <c r="A742" s="33"/>
      <c r="B742" s="32"/>
      <c r="F742" s="4"/>
    </row>
    <row r="743" ht="13.5" customHeight="1">
      <c r="A743" s="33"/>
      <c r="B743" s="32"/>
      <c r="F743" s="4"/>
    </row>
    <row r="744" ht="13.5" customHeight="1">
      <c r="A744" s="33"/>
      <c r="B744" s="32"/>
      <c r="F744" s="4"/>
    </row>
    <row r="745" ht="13.5" customHeight="1">
      <c r="A745" s="33"/>
      <c r="B745" s="32"/>
      <c r="F745" s="4"/>
    </row>
    <row r="746" ht="13.5" customHeight="1">
      <c r="A746" s="33"/>
      <c r="B746" s="32"/>
      <c r="F746" s="4"/>
    </row>
    <row r="747" ht="13.5" customHeight="1">
      <c r="A747" s="33"/>
      <c r="B747" s="32"/>
      <c r="F747" s="4"/>
    </row>
    <row r="748" ht="13.5" customHeight="1">
      <c r="A748" s="33"/>
      <c r="B748" s="32"/>
      <c r="F748" s="4"/>
    </row>
    <row r="749" ht="13.5" customHeight="1">
      <c r="A749" s="33"/>
      <c r="B749" s="32"/>
      <c r="F749" s="4"/>
    </row>
    <row r="750" ht="13.5" customHeight="1">
      <c r="A750" s="33"/>
      <c r="B750" s="32"/>
      <c r="F750" s="4"/>
    </row>
    <row r="751" ht="13.5" customHeight="1">
      <c r="A751" s="33"/>
      <c r="B751" s="32"/>
      <c r="F751" s="4"/>
    </row>
    <row r="752" ht="13.5" customHeight="1">
      <c r="A752" s="33"/>
      <c r="B752" s="32"/>
      <c r="F752" s="4"/>
    </row>
    <row r="753" ht="13.5" customHeight="1">
      <c r="A753" s="33"/>
      <c r="B753" s="32"/>
      <c r="F753" s="4"/>
    </row>
    <row r="754" ht="13.5" customHeight="1">
      <c r="A754" s="33"/>
      <c r="B754" s="32"/>
      <c r="F754" s="4"/>
    </row>
    <row r="755" ht="13.5" customHeight="1">
      <c r="A755" s="33"/>
      <c r="B755" s="32"/>
      <c r="F755" s="4"/>
    </row>
    <row r="756" ht="13.5" customHeight="1">
      <c r="A756" s="33"/>
      <c r="B756" s="32"/>
      <c r="F756" s="4"/>
    </row>
    <row r="757" ht="13.5" customHeight="1">
      <c r="A757" s="33"/>
      <c r="B757" s="32"/>
      <c r="F757" s="4"/>
    </row>
    <row r="758" ht="13.5" customHeight="1">
      <c r="A758" s="33"/>
      <c r="B758" s="32"/>
      <c r="F758" s="4"/>
    </row>
    <row r="759" ht="13.5" customHeight="1">
      <c r="A759" s="33"/>
      <c r="B759" s="32"/>
      <c r="F759" s="4"/>
    </row>
    <row r="760" ht="13.5" customHeight="1">
      <c r="A760" s="33"/>
      <c r="B760" s="32"/>
      <c r="F760" s="4"/>
    </row>
    <row r="761" ht="13.5" customHeight="1">
      <c r="A761" s="33"/>
      <c r="B761" s="32"/>
      <c r="F761" s="4"/>
    </row>
    <row r="762" ht="13.5" customHeight="1">
      <c r="A762" s="33"/>
      <c r="B762" s="32"/>
      <c r="F762" s="4"/>
    </row>
    <row r="763" ht="13.5" customHeight="1">
      <c r="A763" s="33"/>
      <c r="B763" s="32"/>
      <c r="F763" s="4"/>
    </row>
    <row r="764" ht="13.5" customHeight="1">
      <c r="A764" s="33"/>
      <c r="B764" s="32"/>
      <c r="F764" s="4"/>
    </row>
    <row r="765" ht="13.5" customHeight="1">
      <c r="A765" s="33"/>
      <c r="B765" s="32"/>
      <c r="F765" s="4"/>
    </row>
    <row r="766" ht="13.5" customHeight="1">
      <c r="A766" s="33"/>
      <c r="B766" s="32"/>
      <c r="F766" s="4"/>
    </row>
    <row r="767" ht="13.5" customHeight="1">
      <c r="A767" s="33"/>
      <c r="B767" s="32"/>
      <c r="F767" s="4"/>
    </row>
    <row r="768" ht="13.5" customHeight="1">
      <c r="A768" s="33"/>
      <c r="B768" s="32"/>
      <c r="F768" s="4"/>
    </row>
    <row r="769" ht="13.5" customHeight="1">
      <c r="A769" s="33"/>
      <c r="B769" s="32"/>
      <c r="F769" s="4"/>
    </row>
    <row r="770" ht="13.5" customHeight="1">
      <c r="A770" s="33"/>
      <c r="B770" s="32"/>
      <c r="F770" s="4"/>
    </row>
    <row r="771" ht="13.5" customHeight="1">
      <c r="A771" s="33"/>
      <c r="B771" s="32"/>
      <c r="F771" s="4"/>
    </row>
    <row r="772" ht="13.5" customHeight="1">
      <c r="A772" s="33"/>
      <c r="B772" s="32"/>
      <c r="F772" s="4"/>
    </row>
    <row r="773" ht="13.5" customHeight="1">
      <c r="A773" s="33"/>
      <c r="B773" s="32"/>
      <c r="F773" s="4"/>
    </row>
    <row r="774" ht="13.5" customHeight="1">
      <c r="A774" s="33"/>
      <c r="B774" s="32"/>
      <c r="F774" s="4"/>
    </row>
    <row r="775" ht="13.5" customHeight="1">
      <c r="A775" s="33"/>
      <c r="B775" s="32"/>
      <c r="F775" s="4"/>
    </row>
    <row r="776" ht="13.5" customHeight="1">
      <c r="A776" s="33"/>
      <c r="B776" s="32"/>
      <c r="F776" s="4"/>
    </row>
    <row r="777" ht="13.5" customHeight="1">
      <c r="A777" s="33"/>
      <c r="B777" s="32"/>
      <c r="F777" s="4"/>
    </row>
    <row r="778" ht="13.5" customHeight="1">
      <c r="A778" s="33"/>
      <c r="B778" s="32"/>
      <c r="F778" s="4"/>
    </row>
    <row r="779" ht="13.5" customHeight="1">
      <c r="A779" s="33"/>
      <c r="B779" s="32"/>
      <c r="F779" s="4"/>
    </row>
    <row r="780" ht="13.5" customHeight="1">
      <c r="A780" s="33"/>
      <c r="B780" s="32"/>
      <c r="F780" s="4"/>
    </row>
    <row r="781" ht="13.5" customHeight="1">
      <c r="A781" s="33"/>
      <c r="B781" s="32"/>
      <c r="F781" s="4"/>
    </row>
    <row r="782" ht="13.5" customHeight="1">
      <c r="A782" s="33"/>
      <c r="B782" s="32"/>
      <c r="F782" s="4"/>
    </row>
    <row r="783" ht="13.5" customHeight="1">
      <c r="A783" s="33"/>
      <c r="B783" s="32"/>
      <c r="F783" s="4"/>
    </row>
    <row r="784" ht="13.5" customHeight="1">
      <c r="A784" s="33"/>
      <c r="B784" s="32"/>
      <c r="F784" s="4"/>
    </row>
    <row r="785" ht="13.5" customHeight="1">
      <c r="A785" s="33"/>
      <c r="B785" s="32"/>
      <c r="F785" s="4"/>
    </row>
    <row r="786" ht="13.5" customHeight="1">
      <c r="A786" s="33"/>
      <c r="B786" s="32"/>
      <c r="F786" s="4"/>
    </row>
    <row r="787" ht="13.5" customHeight="1">
      <c r="A787" s="33"/>
      <c r="B787" s="32"/>
      <c r="F787" s="4"/>
    </row>
    <row r="788" ht="13.5" customHeight="1">
      <c r="A788" s="33"/>
      <c r="B788" s="32"/>
      <c r="F788" s="4"/>
    </row>
    <row r="789" ht="13.5" customHeight="1">
      <c r="A789" s="33"/>
      <c r="B789" s="32"/>
      <c r="F789" s="4"/>
    </row>
    <row r="790" ht="13.5" customHeight="1">
      <c r="A790" s="33"/>
      <c r="B790" s="32"/>
      <c r="F790" s="4"/>
    </row>
    <row r="791" ht="13.5" customHeight="1">
      <c r="A791" s="33"/>
      <c r="B791" s="32"/>
      <c r="F791" s="4"/>
    </row>
    <row r="792" ht="13.5" customHeight="1">
      <c r="A792" s="33"/>
      <c r="B792" s="32"/>
      <c r="F792" s="4"/>
    </row>
    <row r="793" ht="13.5" customHeight="1">
      <c r="A793" s="33"/>
      <c r="B793" s="32"/>
      <c r="F793" s="4"/>
    </row>
    <row r="794" ht="13.5" customHeight="1">
      <c r="A794" s="33"/>
      <c r="B794" s="32"/>
      <c r="F794" s="4"/>
    </row>
    <row r="795" ht="13.5" customHeight="1">
      <c r="A795" s="33"/>
      <c r="B795" s="32"/>
      <c r="F795" s="4"/>
    </row>
    <row r="796" ht="13.5" customHeight="1">
      <c r="A796" s="33"/>
      <c r="B796" s="32"/>
      <c r="F796" s="4"/>
    </row>
    <row r="797" ht="13.5" customHeight="1">
      <c r="A797" s="33"/>
      <c r="B797" s="32"/>
      <c r="F797" s="4"/>
    </row>
    <row r="798" ht="13.5" customHeight="1">
      <c r="A798" s="33"/>
      <c r="B798" s="32"/>
      <c r="F798" s="4"/>
    </row>
    <row r="799" ht="13.5" customHeight="1">
      <c r="A799" s="33"/>
      <c r="B799" s="32"/>
      <c r="F799" s="4"/>
    </row>
    <row r="800" ht="13.5" customHeight="1">
      <c r="A800" s="33"/>
      <c r="B800" s="32"/>
      <c r="F800" s="4"/>
    </row>
    <row r="801" ht="13.5" customHeight="1">
      <c r="A801" s="33"/>
      <c r="B801" s="32"/>
      <c r="F801" s="4"/>
    </row>
    <row r="802" ht="13.5" customHeight="1">
      <c r="A802" s="33"/>
      <c r="B802" s="32"/>
      <c r="F802" s="4"/>
    </row>
    <row r="803" ht="13.5" customHeight="1">
      <c r="A803" s="33"/>
      <c r="B803" s="32"/>
      <c r="F803" s="4"/>
    </row>
    <row r="804" ht="13.5" customHeight="1">
      <c r="A804" s="33"/>
      <c r="B804" s="32"/>
      <c r="F804" s="4"/>
    </row>
    <row r="805" ht="13.5" customHeight="1">
      <c r="A805" s="33"/>
      <c r="B805" s="32"/>
      <c r="F805" s="4"/>
    </row>
    <row r="806" ht="13.5" customHeight="1">
      <c r="A806" s="33"/>
      <c r="B806" s="32"/>
      <c r="F806" s="4"/>
    </row>
    <row r="807" ht="13.5" customHeight="1">
      <c r="A807" s="33"/>
      <c r="B807" s="32"/>
      <c r="F807" s="4"/>
    </row>
    <row r="808" ht="13.5" customHeight="1">
      <c r="A808" s="33"/>
      <c r="B808" s="32"/>
      <c r="F808" s="4"/>
    </row>
    <row r="809" ht="13.5" customHeight="1">
      <c r="A809" s="33"/>
      <c r="B809" s="32"/>
      <c r="F809" s="4"/>
    </row>
    <row r="810" ht="13.5" customHeight="1">
      <c r="A810" s="33"/>
      <c r="B810" s="32"/>
      <c r="F810" s="4"/>
    </row>
    <row r="811" ht="13.5" customHeight="1">
      <c r="A811" s="33"/>
      <c r="B811" s="32"/>
      <c r="F811" s="4"/>
    </row>
    <row r="812" ht="13.5" customHeight="1">
      <c r="A812" s="33"/>
      <c r="B812" s="32"/>
      <c r="F812" s="4"/>
    </row>
    <row r="813" ht="13.5" customHeight="1">
      <c r="A813" s="33"/>
      <c r="B813" s="32"/>
      <c r="F813" s="4"/>
    </row>
    <row r="814" ht="13.5" customHeight="1">
      <c r="A814" s="33"/>
      <c r="B814" s="32"/>
      <c r="F814" s="4"/>
    </row>
    <row r="815" ht="13.5" customHeight="1">
      <c r="A815" s="33"/>
      <c r="B815" s="32"/>
      <c r="F815" s="4"/>
    </row>
    <row r="816" ht="13.5" customHeight="1">
      <c r="A816" s="33"/>
      <c r="B816" s="32"/>
      <c r="F816" s="4"/>
    </row>
    <row r="817" ht="13.5" customHeight="1">
      <c r="A817" s="33"/>
      <c r="B817" s="32"/>
      <c r="F817" s="4"/>
    </row>
    <row r="818" ht="13.5" customHeight="1">
      <c r="A818" s="33"/>
      <c r="B818" s="32"/>
      <c r="F818" s="4"/>
    </row>
    <row r="819" ht="13.5" customHeight="1">
      <c r="A819" s="33"/>
      <c r="B819" s="32"/>
      <c r="F819" s="4"/>
    </row>
    <row r="820" ht="13.5" customHeight="1">
      <c r="A820" s="33"/>
      <c r="B820" s="32"/>
      <c r="F820" s="4"/>
    </row>
    <row r="821" ht="13.5" customHeight="1">
      <c r="A821" s="33"/>
      <c r="B821" s="32"/>
      <c r="F821" s="4"/>
    </row>
    <row r="822" ht="13.5" customHeight="1">
      <c r="A822" s="33"/>
      <c r="B822" s="32"/>
      <c r="F822" s="4"/>
    </row>
    <row r="823" ht="13.5" customHeight="1">
      <c r="A823" s="33"/>
      <c r="B823" s="32"/>
      <c r="F823" s="4"/>
    </row>
    <row r="824" ht="13.5" customHeight="1">
      <c r="A824" s="33"/>
      <c r="B824" s="32"/>
      <c r="F824" s="4"/>
    </row>
    <row r="825" ht="13.5" customHeight="1">
      <c r="A825" s="33"/>
      <c r="B825" s="32"/>
      <c r="F825" s="4"/>
    </row>
    <row r="826" ht="13.5" customHeight="1">
      <c r="A826" s="33"/>
      <c r="B826" s="32"/>
      <c r="F826" s="4"/>
    </row>
    <row r="827" ht="13.5" customHeight="1">
      <c r="A827" s="33"/>
      <c r="B827" s="32"/>
      <c r="F827" s="4"/>
    </row>
    <row r="828" ht="13.5" customHeight="1">
      <c r="A828" s="33"/>
      <c r="B828" s="32"/>
      <c r="F828" s="4"/>
    </row>
    <row r="829" ht="13.5" customHeight="1">
      <c r="A829" s="33"/>
      <c r="B829" s="32"/>
      <c r="F829" s="4"/>
    </row>
    <row r="830" ht="13.5" customHeight="1">
      <c r="A830" s="33"/>
      <c r="B830" s="32"/>
      <c r="F830" s="4"/>
    </row>
    <row r="831" ht="13.5" customHeight="1">
      <c r="A831" s="33"/>
      <c r="B831" s="32"/>
      <c r="F831" s="4"/>
    </row>
    <row r="832" ht="13.5" customHeight="1">
      <c r="A832" s="33"/>
      <c r="B832" s="32"/>
      <c r="F832" s="4"/>
    </row>
    <row r="833" ht="13.5" customHeight="1">
      <c r="A833" s="33"/>
      <c r="B833" s="32"/>
      <c r="F833" s="4"/>
    </row>
    <row r="834" ht="13.5" customHeight="1">
      <c r="A834" s="33"/>
      <c r="B834" s="32"/>
      <c r="F834" s="4"/>
    </row>
    <row r="835" ht="13.5" customHeight="1">
      <c r="A835" s="33"/>
      <c r="B835" s="32"/>
      <c r="F835" s="4"/>
    </row>
    <row r="836" ht="13.5" customHeight="1">
      <c r="A836" s="33"/>
      <c r="B836" s="32"/>
      <c r="F836" s="4"/>
    </row>
    <row r="837" ht="13.5" customHeight="1">
      <c r="A837" s="33"/>
      <c r="B837" s="32"/>
      <c r="F837" s="4"/>
    </row>
    <row r="838" ht="13.5" customHeight="1">
      <c r="A838" s="33"/>
      <c r="B838" s="32"/>
      <c r="F838" s="4"/>
    </row>
    <row r="839" ht="13.5" customHeight="1">
      <c r="A839" s="33"/>
      <c r="B839" s="32"/>
      <c r="F839" s="4"/>
    </row>
    <row r="840" ht="13.5" customHeight="1">
      <c r="A840" s="33"/>
      <c r="B840" s="32"/>
      <c r="F840" s="4"/>
    </row>
    <row r="841" ht="13.5" customHeight="1">
      <c r="A841" s="33"/>
      <c r="B841" s="32"/>
      <c r="F841" s="4"/>
    </row>
    <row r="842" ht="13.5" customHeight="1">
      <c r="A842" s="33"/>
      <c r="B842" s="32"/>
      <c r="F842" s="4"/>
    </row>
    <row r="843" ht="13.5" customHeight="1">
      <c r="A843" s="33"/>
      <c r="B843" s="32"/>
      <c r="F843" s="4"/>
    </row>
    <row r="844" ht="13.5" customHeight="1">
      <c r="A844" s="33"/>
      <c r="B844" s="32"/>
      <c r="F844" s="4"/>
    </row>
    <row r="845" ht="13.5" customHeight="1">
      <c r="A845" s="33"/>
      <c r="B845" s="32"/>
      <c r="F845" s="4"/>
    </row>
    <row r="846" ht="13.5" customHeight="1">
      <c r="A846" s="33"/>
      <c r="B846" s="32"/>
      <c r="F846" s="4"/>
    </row>
    <row r="847" ht="13.5" customHeight="1">
      <c r="A847" s="33"/>
      <c r="B847" s="32"/>
      <c r="F847" s="4"/>
    </row>
    <row r="848" ht="13.5" customHeight="1">
      <c r="A848" s="33"/>
      <c r="B848" s="32"/>
      <c r="F848" s="4"/>
    </row>
    <row r="849" ht="13.5" customHeight="1">
      <c r="A849" s="33"/>
      <c r="B849" s="32"/>
      <c r="F849" s="4"/>
    </row>
    <row r="850" ht="13.5" customHeight="1">
      <c r="A850" s="33"/>
      <c r="B850" s="32"/>
      <c r="F850" s="4"/>
    </row>
    <row r="851" ht="13.5" customHeight="1">
      <c r="A851" s="33"/>
      <c r="B851" s="32"/>
      <c r="F851" s="4"/>
    </row>
    <row r="852" ht="13.5" customHeight="1">
      <c r="A852" s="33"/>
      <c r="B852" s="32"/>
      <c r="F852" s="4"/>
    </row>
    <row r="853" ht="13.5" customHeight="1">
      <c r="A853" s="33"/>
      <c r="B853" s="32"/>
      <c r="F853" s="4"/>
    </row>
    <row r="854" ht="13.5" customHeight="1">
      <c r="A854" s="33"/>
      <c r="B854" s="32"/>
      <c r="F854" s="4"/>
    </row>
    <row r="855" ht="13.5" customHeight="1">
      <c r="A855" s="33"/>
      <c r="B855" s="32"/>
      <c r="F855" s="4"/>
    </row>
    <row r="856" ht="13.5" customHeight="1">
      <c r="A856" s="33"/>
      <c r="B856" s="32"/>
      <c r="F856" s="4"/>
    </row>
    <row r="857" ht="13.5" customHeight="1">
      <c r="A857" s="33"/>
      <c r="B857" s="32"/>
      <c r="F857" s="4"/>
    </row>
    <row r="858" ht="13.5" customHeight="1">
      <c r="A858" s="33"/>
      <c r="B858" s="32"/>
      <c r="F858" s="4"/>
    </row>
    <row r="859" ht="13.5" customHeight="1">
      <c r="A859" s="33"/>
      <c r="B859" s="32"/>
      <c r="F859" s="4"/>
    </row>
    <row r="860" ht="13.5" customHeight="1">
      <c r="A860" s="33"/>
      <c r="B860" s="32"/>
      <c r="F860" s="4"/>
    </row>
    <row r="861" ht="13.5" customHeight="1">
      <c r="A861" s="33"/>
      <c r="B861" s="32"/>
      <c r="F861" s="4"/>
    </row>
    <row r="862" ht="13.5" customHeight="1">
      <c r="A862" s="33"/>
      <c r="B862" s="32"/>
      <c r="F862" s="4"/>
    </row>
    <row r="863" ht="13.5" customHeight="1">
      <c r="A863" s="33"/>
      <c r="B863" s="32"/>
      <c r="F863" s="4"/>
    </row>
    <row r="864" ht="13.5" customHeight="1">
      <c r="A864" s="33"/>
      <c r="B864" s="32"/>
      <c r="F864" s="4"/>
    </row>
    <row r="865" ht="13.5" customHeight="1">
      <c r="A865" s="33"/>
      <c r="B865" s="32"/>
      <c r="F865" s="4"/>
    </row>
    <row r="866" ht="13.5" customHeight="1">
      <c r="A866" s="33"/>
      <c r="B866" s="32"/>
      <c r="F866" s="4"/>
    </row>
    <row r="867" ht="13.5" customHeight="1">
      <c r="A867" s="33"/>
      <c r="B867" s="32"/>
      <c r="F867" s="4"/>
    </row>
    <row r="868" ht="13.5" customHeight="1">
      <c r="A868" s="33"/>
      <c r="B868" s="32"/>
      <c r="F868" s="4"/>
    </row>
    <row r="869" ht="13.5" customHeight="1">
      <c r="A869" s="33"/>
      <c r="B869" s="32"/>
      <c r="F869" s="4"/>
    </row>
    <row r="870" ht="13.5" customHeight="1">
      <c r="A870" s="33"/>
      <c r="B870" s="32"/>
      <c r="F870" s="4"/>
    </row>
    <row r="871" ht="13.5" customHeight="1">
      <c r="A871" s="33"/>
      <c r="B871" s="32"/>
      <c r="F871" s="4"/>
    </row>
    <row r="872" ht="13.5" customHeight="1">
      <c r="A872" s="33"/>
      <c r="B872" s="32"/>
      <c r="F872" s="4"/>
    </row>
    <row r="873" ht="13.5" customHeight="1">
      <c r="A873" s="33"/>
      <c r="B873" s="32"/>
      <c r="F873" s="4"/>
    </row>
    <row r="874" ht="13.5" customHeight="1">
      <c r="A874" s="33"/>
      <c r="B874" s="32"/>
      <c r="F874" s="4"/>
    </row>
    <row r="875" ht="13.5" customHeight="1">
      <c r="A875" s="33"/>
      <c r="B875" s="32"/>
      <c r="F875" s="4"/>
    </row>
    <row r="876" ht="13.5" customHeight="1">
      <c r="A876" s="33"/>
      <c r="B876" s="32"/>
      <c r="F876" s="4"/>
    </row>
    <row r="877" ht="13.5" customHeight="1">
      <c r="A877" s="33"/>
      <c r="B877" s="32"/>
      <c r="F877" s="4"/>
    </row>
    <row r="878" ht="13.5" customHeight="1">
      <c r="A878" s="33"/>
      <c r="B878" s="32"/>
      <c r="F878" s="4"/>
    </row>
    <row r="879" ht="13.5" customHeight="1">
      <c r="A879" s="33"/>
      <c r="B879" s="32"/>
      <c r="F879" s="4"/>
    </row>
    <row r="880" ht="13.5" customHeight="1">
      <c r="A880" s="33"/>
      <c r="B880" s="32"/>
      <c r="F880" s="4"/>
    </row>
    <row r="881" ht="13.5" customHeight="1">
      <c r="A881" s="33"/>
      <c r="B881" s="32"/>
      <c r="F881" s="4"/>
    </row>
    <row r="882" ht="13.5" customHeight="1">
      <c r="A882" s="33"/>
      <c r="B882" s="32"/>
      <c r="F882" s="4"/>
    </row>
    <row r="883" ht="13.5" customHeight="1">
      <c r="A883" s="33"/>
      <c r="B883" s="32"/>
      <c r="F883" s="4"/>
    </row>
    <row r="884" ht="13.5" customHeight="1">
      <c r="A884" s="33"/>
      <c r="B884" s="32"/>
      <c r="F884" s="4"/>
    </row>
    <row r="885" ht="13.5" customHeight="1">
      <c r="A885" s="33"/>
      <c r="B885" s="32"/>
      <c r="F885" s="4"/>
    </row>
    <row r="886" ht="13.5" customHeight="1">
      <c r="A886" s="33"/>
      <c r="B886" s="32"/>
      <c r="F886" s="4"/>
    </row>
    <row r="887" ht="13.5" customHeight="1">
      <c r="A887" s="33"/>
      <c r="B887" s="32"/>
      <c r="F887" s="4"/>
    </row>
    <row r="888" ht="13.5" customHeight="1">
      <c r="A888" s="33"/>
      <c r="B888" s="32"/>
      <c r="F888" s="4"/>
    </row>
    <row r="889" ht="13.5" customHeight="1">
      <c r="A889" s="33"/>
      <c r="B889" s="32"/>
      <c r="F889" s="4"/>
    </row>
    <row r="890" ht="13.5" customHeight="1">
      <c r="A890" s="33"/>
      <c r="B890" s="32"/>
      <c r="F890" s="4"/>
    </row>
    <row r="891" ht="13.5" customHeight="1">
      <c r="A891" s="33"/>
      <c r="B891" s="32"/>
      <c r="F891" s="4"/>
    </row>
    <row r="892" ht="13.5" customHeight="1">
      <c r="A892" s="33"/>
      <c r="B892" s="32"/>
      <c r="F892" s="4"/>
    </row>
    <row r="893" ht="13.5" customHeight="1">
      <c r="A893" s="33"/>
      <c r="B893" s="32"/>
      <c r="F893" s="4"/>
    </row>
    <row r="894" ht="13.5" customHeight="1">
      <c r="A894" s="33"/>
      <c r="B894" s="32"/>
      <c r="F894" s="4"/>
    </row>
    <row r="895" ht="13.5" customHeight="1">
      <c r="A895" s="33"/>
      <c r="B895" s="32"/>
      <c r="F895" s="4"/>
    </row>
    <row r="896" ht="13.5" customHeight="1">
      <c r="A896" s="33"/>
      <c r="B896" s="32"/>
      <c r="F896" s="4"/>
    </row>
    <row r="897" ht="13.5" customHeight="1">
      <c r="A897" s="33"/>
      <c r="B897" s="32"/>
      <c r="F897" s="4"/>
    </row>
    <row r="898" ht="13.5" customHeight="1">
      <c r="A898" s="33"/>
      <c r="B898" s="32"/>
      <c r="F898" s="4"/>
    </row>
    <row r="899" ht="13.5" customHeight="1">
      <c r="A899" s="33"/>
      <c r="B899" s="32"/>
      <c r="F899" s="4"/>
    </row>
    <row r="900" ht="13.5" customHeight="1">
      <c r="A900" s="33"/>
      <c r="B900" s="32"/>
      <c r="F900" s="4"/>
    </row>
    <row r="901" ht="13.5" customHeight="1">
      <c r="A901" s="33"/>
      <c r="B901" s="32"/>
      <c r="F901" s="4"/>
    </row>
    <row r="902" ht="13.5" customHeight="1">
      <c r="A902" s="33"/>
      <c r="B902" s="32"/>
      <c r="F902" s="4"/>
    </row>
    <row r="903" ht="13.5" customHeight="1">
      <c r="A903" s="33"/>
      <c r="B903" s="32"/>
      <c r="F903" s="4"/>
    </row>
    <row r="904" ht="13.5" customHeight="1">
      <c r="A904" s="33"/>
      <c r="B904" s="32"/>
      <c r="F904" s="4"/>
    </row>
    <row r="905" ht="13.5" customHeight="1">
      <c r="A905" s="33"/>
      <c r="B905" s="32"/>
      <c r="F905" s="4"/>
    </row>
    <row r="906" ht="13.5" customHeight="1">
      <c r="A906" s="33"/>
      <c r="B906" s="32"/>
      <c r="F906" s="4"/>
    </row>
    <row r="907" ht="13.5" customHeight="1">
      <c r="A907" s="33"/>
      <c r="B907" s="32"/>
      <c r="F907" s="4"/>
    </row>
    <row r="908" ht="13.5" customHeight="1">
      <c r="A908" s="33"/>
      <c r="B908" s="32"/>
      <c r="F908" s="4"/>
    </row>
    <row r="909" ht="13.5" customHeight="1">
      <c r="A909" s="33"/>
      <c r="B909" s="32"/>
      <c r="F909" s="4"/>
    </row>
    <row r="910" ht="13.5" customHeight="1">
      <c r="A910" s="33"/>
      <c r="B910" s="32"/>
      <c r="F910" s="4"/>
    </row>
    <row r="911" ht="13.5" customHeight="1">
      <c r="A911" s="33"/>
      <c r="B911" s="32"/>
      <c r="F911" s="4"/>
    </row>
    <row r="912" ht="13.5" customHeight="1">
      <c r="A912" s="33"/>
      <c r="B912" s="32"/>
      <c r="F912" s="4"/>
    </row>
    <row r="913" ht="13.5" customHeight="1">
      <c r="A913" s="33"/>
      <c r="B913" s="32"/>
      <c r="F913" s="4"/>
    </row>
    <row r="914" ht="13.5" customHeight="1">
      <c r="A914" s="33"/>
      <c r="B914" s="32"/>
      <c r="F914" s="4"/>
    </row>
    <row r="915" ht="13.5" customHeight="1">
      <c r="A915" s="33"/>
      <c r="B915" s="32"/>
      <c r="F915" s="4"/>
    </row>
    <row r="916" ht="13.5" customHeight="1">
      <c r="A916" s="33"/>
      <c r="B916" s="32"/>
      <c r="F916" s="4"/>
    </row>
    <row r="917" ht="13.5" customHeight="1">
      <c r="A917" s="33"/>
      <c r="B917" s="32"/>
      <c r="F917" s="4"/>
    </row>
    <row r="918" ht="13.5" customHeight="1">
      <c r="A918" s="33"/>
      <c r="B918" s="32"/>
      <c r="F918" s="4"/>
    </row>
    <row r="919" ht="13.5" customHeight="1">
      <c r="A919" s="33"/>
      <c r="B919" s="32"/>
      <c r="F919" s="4"/>
    </row>
    <row r="920" ht="13.5" customHeight="1">
      <c r="A920" s="33"/>
      <c r="B920" s="32"/>
      <c r="F920" s="4"/>
    </row>
    <row r="921" ht="13.5" customHeight="1">
      <c r="A921" s="33"/>
      <c r="B921" s="32"/>
      <c r="F921" s="4"/>
    </row>
    <row r="922" ht="13.5" customHeight="1">
      <c r="A922" s="33"/>
      <c r="B922" s="32"/>
      <c r="F922" s="4"/>
    </row>
    <row r="923" ht="13.5" customHeight="1">
      <c r="A923" s="33"/>
      <c r="B923" s="32"/>
      <c r="F923" s="4"/>
    </row>
    <row r="924" ht="13.5" customHeight="1">
      <c r="A924" s="33"/>
      <c r="B924" s="32"/>
      <c r="F924" s="4"/>
    </row>
    <row r="925" ht="13.5" customHeight="1">
      <c r="A925" s="33"/>
      <c r="B925" s="32"/>
      <c r="F925" s="4"/>
    </row>
    <row r="926" ht="13.5" customHeight="1">
      <c r="A926" s="33"/>
      <c r="B926" s="32"/>
      <c r="F926" s="4"/>
    </row>
    <row r="927" ht="13.5" customHeight="1">
      <c r="A927" s="33"/>
      <c r="B927" s="32"/>
      <c r="F927" s="4"/>
    </row>
    <row r="928" ht="13.5" customHeight="1">
      <c r="A928" s="33"/>
      <c r="B928" s="32"/>
      <c r="F928" s="4"/>
    </row>
    <row r="929" ht="13.5" customHeight="1">
      <c r="A929" s="33"/>
      <c r="B929" s="32"/>
      <c r="F929" s="4"/>
    </row>
    <row r="930" ht="13.5" customHeight="1">
      <c r="A930" s="33"/>
      <c r="B930" s="32"/>
      <c r="F930" s="4"/>
    </row>
    <row r="931" ht="13.5" customHeight="1">
      <c r="A931" s="33"/>
      <c r="B931" s="32"/>
      <c r="F931" s="4"/>
    </row>
    <row r="932" ht="13.5" customHeight="1">
      <c r="A932" s="33"/>
      <c r="B932" s="32"/>
      <c r="F932" s="4"/>
    </row>
    <row r="933" ht="13.5" customHeight="1">
      <c r="A933" s="33"/>
      <c r="B933" s="32"/>
      <c r="F933" s="4"/>
    </row>
    <row r="934" ht="13.5" customHeight="1">
      <c r="A934" s="33"/>
      <c r="B934" s="32"/>
      <c r="F934" s="4"/>
    </row>
    <row r="935" ht="13.5" customHeight="1">
      <c r="A935" s="33"/>
      <c r="B935" s="32"/>
      <c r="F935" s="4"/>
    </row>
    <row r="936" ht="13.5" customHeight="1">
      <c r="A936" s="33"/>
      <c r="B936" s="32"/>
      <c r="F936" s="4"/>
    </row>
    <row r="937" ht="13.5" customHeight="1">
      <c r="A937" s="33"/>
      <c r="B937" s="32"/>
      <c r="F937" s="4"/>
    </row>
    <row r="938" ht="13.5" customHeight="1">
      <c r="A938" s="33"/>
      <c r="B938" s="32"/>
      <c r="F938" s="4"/>
    </row>
    <row r="939" ht="13.5" customHeight="1">
      <c r="A939" s="33"/>
      <c r="B939" s="32"/>
      <c r="F939" s="4"/>
    </row>
    <row r="940" ht="13.5" customHeight="1">
      <c r="A940" s="33"/>
      <c r="B940" s="32"/>
      <c r="F940" s="4"/>
    </row>
    <row r="941" ht="13.5" customHeight="1">
      <c r="A941" s="33"/>
      <c r="B941" s="32"/>
      <c r="F941" s="4"/>
    </row>
    <row r="942" ht="13.5" customHeight="1">
      <c r="A942" s="33"/>
      <c r="B942" s="32"/>
      <c r="F942" s="4"/>
    </row>
    <row r="943" ht="13.5" customHeight="1">
      <c r="A943" s="33"/>
      <c r="B943" s="32"/>
      <c r="F943" s="4"/>
    </row>
    <row r="944" ht="13.5" customHeight="1">
      <c r="A944" s="33"/>
      <c r="B944" s="32"/>
      <c r="F944" s="4"/>
    </row>
    <row r="945" ht="13.5" customHeight="1">
      <c r="A945" s="33"/>
      <c r="B945" s="32"/>
      <c r="F945" s="4"/>
    </row>
    <row r="946" ht="13.5" customHeight="1">
      <c r="A946" s="33"/>
      <c r="B946" s="32"/>
      <c r="F946" s="4"/>
    </row>
    <row r="947" ht="13.5" customHeight="1">
      <c r="A947" s="33"/>
      <c r="B947" s="32"/>
      <c r="F947" s="4"/>
    </row>
    <row r="948" ht="13.5" customHeight="1">
      <c r="A948" s="33"/>
      <c r="B948" s="32"/>
      <c r="F948" s="4"/>
    </row>
    <row r="949" ht="13.5" customHeight="1">
      <c r="A949" s="33"/>
      <c r="B949" s="32"/>
      <c r="F949" s="4"/>
    </row>
    <row r="950" ht="13.5" customHeight="1">
      <c r="A950" s="33"/>
      <c r="B950" s="32"/>
      <c r="F950" s="4"/>
    </row>
    <row r="951" ht="13.5" customHeight="1">
      <c r="A951" s="33"/>
      <c r="B951" s="32"/>
      <c r="F951" s="4"/>
    </row>
    <row r="952" ht="13.5" customHeight="1">
      <c r="A952" s="33"/>
      <c r="B952" s="32"/>
      <c r="F952" s="4"/>
    </row>
    <row r="953" ht="13.5" customHeight="1">
      <c r="A953" s="33"/>
      <c r="B953" s="32"/>
      <c r="F953" s="4"/>
    </row>
    <row r="954" ht="13.5" customHeight="1">
      <c r="A954" s="33"/>
      <c r="B954" s="32"/>
      <c r="F954" s="4"/>
    </row>
    <row r="955" ht="13.5" customHeight="1">
      <c r="A955" s="33"/>
      <c r="B955" s="32"/>
      <c r="F955" s="4"/>
    </row>
    <row r="956" ht="13.5" customHeight="1">
      <c r="A956" s="33"/>
      <c r="B956" s="32"/>
      <c r="F956" s="4"/>
    </row>
    <row r="957" ht="13.5" customHeight="1">
      <c r="A957" s="33"/>
      <c r="B957" s="32"/>
      <c r="F957" s="4"/>
    </row>
    <row r="958" ht="13.5" customHeight="1">
      <c r="A958" s="33"/>
      <c r="B958" s="32"/>
      <c r="F958" s="4"/>
    </row>
    <row r="959" ht="13.5" customHeight="1">
      <c r="A959" s="33"/>
      <c r="B959" s="32"/>
      <c r="F959" s="4"/>
    </row>
    <row r="960" ht="13.5" customHeight="1">
      <c r="A960" s="33"/>
      <c r="B960" s="32"/>
      <c r="F960" s="4"/>
    </row>
    <row r="961" ht="13.5" customHeight="1">
      <c r="A961" s="33"/>
      <c r="B961" s="32"/>
      <c r="F961" s="4"/>
    </row>
    <row r="962" ht="13.5" customHeight="1">
      <c r="A962" s="33"/>
      <c r="B962" s="32"/>
      <c r="F962" s="4"/>
    </row>
    <row r="963" ht="13.5" customHeight="1">
      <c r="A963" s="33"/>
      <c r="B963" s="32"/>
      <c r="F963" s="4"/>
    </row>
    <row r="964" ht="13.5" customHeight="1">
      <c r="A964" s="33"/>
      <c r="B964" s="32"/>
      <c r="F964" s="4"/>
    </row>
    <row r="965" ht="13.5" customHeight="1">
      <c r="A965" s="33"/>
      <c r="B965" s="32"/>
      <c r="F965" s="4"/>
    </row>
    <row r="966" ht="13.5" customHeight="1">
      <c r="A966" s="33"/>
      <c r="B966" s="32"/>
      <c r="F966" s="4"/>
    </row>
    <row r="967" ht="13.5" customHeight="1">
      <c r="A967" s="33"/>
      <c r="B967" s="32"/>
      <c r="F967" s="4"/>
    </row>
    <row r="968" ht="13.5" customHeight="1">
      <c r="A968" s="33"/>
      <c r="B968" s="32"/>
      <c r="F968" s="4"/>
    </row>
    <row r="969" ht="13.5" customHeight="1">
      <c r="A969" s="33"/>
      <c r="B969" s="32"/>
      <c r="F969" s="4"/>
    </row>
    <row r="970" ht="13.5" customHeight="1">
      <c r="A970" s="33"/>
      <c r="B970" s="32"/>
      <c r="F970" s="4"/>
    </row>
    <row r="971" ht="13.5" customHeight="1">
      <c r="A971" s="33"/>
      <c r="B971" s="32"/>
      <c r="F971" s="4"/>
    </row>
    <row r="972" ht="13.5" customHeight="1">
      <c r="A972" s="33"/>
      <c r="B972" s="32"/>
      <c r="F972" s="4"/>
    </row>
    <row r="973" ht="13.5" customHeight="1">
      <c r="A973" s="33"/>
      <c r="B973" s="32"/>
      <c r="F973" s="4"/>
    </row>
    <row r="974" ht="13.5" customHeight="1">
      <c r="A974" s="33"/>
      <c r="B974" s="32"/>
      <c r="F974" s="4"/>
    </row>
    <row r="975" ht="13.5" customHeight="1">
      <c r="A975" s="33"/>
      <c r="B975" s="32"/>
      <c r="F975" s="4"/>
    </row>
    <row r="976" ht="13.5" customHeight="1">
      <c r="A976" s="33"/>
      <c r="B976" s="32"/>
      <c r="F976" s="4"/>
    </row>
    <row r="977" ht="13.5" customHeight="1">
      <c r="A977" s="33"/>
      <c r="B977" s="32"/>
      <c r="F977" s="4"/>
    </row>
    <row r="978" ht="13.5" customHeight="1">
      <c r="A978" s="33"/>
      <c r="B978" s="32"/>
      <c r="F978" s="4"/>
    </row>
    <row r="979" ht="13.5" customHeight="1">
      <c r="A979" s="33"/>
      <c r="B979" s="32"/>
      <c r="F979" s="4"/>
    </row>
    <row r="980" ht="13.5" customHeight="1">
      <c r="A980" s="33"/>
      <c r="B980" s="32"/>
      <c r="F980" s="4"/>
    </row>
    <row r="981" ht="13.5" customHeight="1">
      <c r="A981" s="33"/>
      <c r="B981" s="32"/>
      <c r="F981" s="4"/>
    </row>
    <row r="982" ht="13.5" customHeight="1">
      <c r="A982" s="33"/>
      <c r="B982" s="32"/>
      <c r="F982" s="4"/>
    </row>
    <row r="983" ht="13.5" customHeight="1">
      <c r="A983" s="33"/>
      <c r="B983" s="32"/>
      <c r="F983" s="4"/>
    </row>
    <row r="984" ht="13.5" customHeight="1">
      <c r="A984" s="33"/>
      <c r="B984" s="32"/>
      <c r="F984" s="4"/>
    </row>
    <row r="985" ht="13.5" customHeight="1">
      <c r="A985" s="33"/>
      <c r="B985" s="32"/>
      <c r="F985" s="4"/>
    </row>
    <row r="986" ht="13.5" customHeight="1">
      <c r="A986" s="33"/>
      <c r="B986" s="32"/>
      <c r="F986" s="4"/>
    </row>
    <row r="987" ht="13.5" customHeight="1">
      <c r="A987" s="33"/>
      <c r="B987" s="32"/>
      <c r="F987" s="4"/>
    </row>
    <row r="988" ht="13.5" customHeight="1">
      <c r="A988" s="33"/>
      <c r="B988" s="32"/>
      <c r="F988" s="4"/>
    </row>
    <row r="989" ht="13.5" customHeight="1">
      <c r="A989" s="33"/>
      <c r="B989" s="32"/>
      <c r="F989" s="4"/>
    </row>
    <row r="990" ht="13.5" customHeight="1">
      <c r="A990" s="33"/>
      <c r="B990" s="32"/>
      <c r="F990" s="4"/>
    </row>
    <row r="991" ht="13.5" customHeight="1">
      <c r="A991" s="33"/>
      <c r="B991" s="32"/>
      <c r="F991" s="4"/>
    </row>
    <row r="992" ht="13.5" customHeight="1">
      <c r="A992" s="33"/>
      <c r="B992" s="32"/>
      <c r="F992" s="4"/>
    </row>
    <row r="993" ht="13.5" customHeight="1">
      <c r="A993" s="33"/>
      <c r="B993" s="32"/>
      <c r="F993" s="4"/>
    </row>
    <row r="994" ht="13.5" customHeight="1">
      <c r="A994" s="33"/>
      <c r="B994" s="32"/>
      <c r="F994" s="4"/>
    </row>
    <row r="995" ht="13.5" customHeight="1">
      <c r="A995" s="33"/>
      <c r="B995" s="32"/>
      <c r="F995" s="4"/>
    </row>
    <row r="996" ht="13.5" customHeight="1">
      <c r="A996" s="33"/>
      <c r="B996" s="32"/>
      <c r="F996" s="4"/>
    </row>
    <row r="997" ht="13.5" customHeight="1">
      <c r="A997" s="33"/>
      <c r="B997" s="32"/>
      <c r="F997" s="4"/>
    </row>
    <row r="998" ht="13.5" customHeight="1">
      <c r="A998" s="33"/>
      <c r="B998" s="32"/>
      <c r="F998" s="4"/>
    </row>
    <row r="999" ht="13.5" customHeight="1">
      <c r="A999" s="33"/>
      <c r="B999" s="32"/>
      <c r="F999" s="4"/>
    </row>
    <row r="1000" ht="13.5" customHeight="1">
      <c r="A1000" s="33"/>
      <c r="B1000" s="32"/>
      <c r="F1000" s="4"/>
    </row>
    <row r="1001" ht="13.5" customHeight="1">
      <c r="A1001" s="33"/>
      <c r="B1001" s="32"/>
      <c r="F1001" s="4"/>
    </row>
    <row r="1002" ht="13.5" customHeight="1">
      <c r="A1002" s="33"/>
      <c r="B1002" s="32"/>
      <c r="F1002" s="4"/>
    </row>
    <row r="1003" ht="13.5" customHeight="1">
      <c r="A1003" s="33"/>
      <c r="B1003" s="32"/>
      <c r="F1003" s="4"/>
    </row>
    <row r="1004" ht="13.5" customHeight="1">
      <c r="A1004" s="33"/>
      <c r="B1004" s="32"/>
      <c r="F1004" s="4"/>
    </row>
    <row r="1005" ht="13.5" customHeight="1">
      <c r="A1005" s="33"/>
      <c r="B1005" s="32"/>
      <c r="F1005" s="4"/>
    </row>
    <row r="1006" ht="13.5" customHeight="1">
      <c r="A1006" s="33"/>
      <c r="B1006" s="32"/>
      <c r="F1006" s="4"/>
    </row>
    <row r="1007" ht="13.5" customHeight="1">
      <c r="A1007" s="33"/>
      <c r="B1007" s="32"/>
      <c r="F1007" s="4"/>
    </row>
    <row r="1008" ht="13.5" customHeight="1">
      <c r="A1008" s="33"/>
      <c r="B1008" s="32"/>
      <c r="F1008" s="4"/>
    </row>
    <row r="1009" ht="13.5" customHeight="1">
      <c r="A1009" s="33"/>
      <c r="B1009" s="32"/>
      <c r="F1009" s="4"/>
    </row>
    <row r="1010" ht="13.5" customHeight="1">
      <c r="A1010" s="33"/>
      <c r="B1010" s="32"/>
      <c r="F1010" s="4"/>
    </row>
    <row r="1011" ht="13.5" customHeight="1">
      <c r="A1011" s="33"/>
      <c r="B1011" s="32"/>
      <c r="F1011" s="4"/>
    </row>
    <row r="1012" ht="13.5" customHeight="1">
      <c r="A1012" s="33"/>
      <c r="B1012" s="32"/>
      <c r="F1012" s="4"/>
    </row>
    <row r="1013" ht="13.5" customHeight="1">
      <c r="A1013" s="33"/>
      <c r="B1013" s="32"/>
      <c r="F1013" s="4"/>
    </row>
    <row r="1014" ht="13.5" customHeight="1">
      <c r="A1014" s="33"/>
      <c r="B1014" s="32"/>
      <c r="F1014" s="4"/>
    </row>
    <row r="1015" ht="13.5" customHeight="1">
      <c r="A1015" s="33"/>
      <c r="B1015" s="32"/>
      <c r="F1015" s="4"/>
    </row>
    <row r="1016" ht="13.5" customHeight="1">
      <c r="A1016" s="33"/>
      <c r="B1016" s="32"/>
      <c r="F1016" s="4"/>
    </row>
    <row r="1017" ht="13.5" customHeight="1">
      <c r="A1017" s="33"/>
      <c r="B1017" s="32"/>
      <c r="F1017" s="4"/>
    </row>
  </sheetData>
  <mergeCells count="1">
    <mergeCell ref="A1:E1"/>
  </mergeCells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6.14"/>
    <col customWidth="1" min="3" max="3" width="9.29"/>
    <col customWidth="1" min="4" max="4" width="10.86"/>
    <col customWidth="1" min="5" max="5" width="12.43"/>
    <col customWidth="1" min="6" max="6" width="14.86"/>
    <col customWidth="1" min="7" max="7" width="8.43"/>
    <col customWidth="1" hidden="1" min="8" max="10" width="8.43"/>
    <col customWidth="1" hidden="1" min="11" max="11" width="10.86"/>
    <col customWidth="1" hidden="1" min="12" max="12" width="8.43"/>
    <col customWidth="1" min="13" max="27" width="8.43"/>
  </cols>
  <sheetData>
    <row r="1" ht="13.5" customHeight="1">
      <c r="A1" s="1" t="s">
        <v>27</v>
      </c>
      <c r="B1" s="2"/>
      <c r="C1" s="2"/>
      <c r="D1" s="2"/>
      <c r="E1" s="3"/>
      <c r="F1" s="4"/>
    </row>
    <row r="2" ht="13.5" customHeight="1">
      <c r="B2" s="32"/>
      <c r="F2" s="4"/>
    </row>
    <row r="3" ht="13.5" customHeight="1">
      <c r="B3" s="51" t="s">
        <v>36</v>
      </c>
      <c r="C3" s="2"/>
      <c r="D3" s="2"/>
      <c r="E3" s="3"/>
      <c r="F3" s="4">
        <f>AVERAGE(A17,A32,A45,A60)</f>
        <v>0.1335886875</v>
      </c>
    </row>
    <row r="4" ht="13.5" customHeight="1">
      <c r="B4" s="10" t="s">
        <v>4</v>
      </c>
      <c r="C4" s="10" t="s">
        <v>5</v>
      </c>
      <c r="D4" s="10" t="s">
        <v>6</v>
      </c>
      <c r="E4" s="10" t="s">
        <v>7</v>
      </c>
      <c r="F4" s="11" t="s">
        <v>8</v>
      </c>
      <c r="G4" s="37"/>
    </row>
    <row r="5" ht="13.5" customHeight="1">
      <c r="A5" s="12"/>
      <c r="B5" s="10" t="s">
        <v>9</v>
      </c>
      <c r="C5" s="10" t="s">
        <v>10</v>
      </c>
      <c r="D5" s="10" t="s">
        <v>11</v>
      </c>
      <c r="E5" s="10" t="s">
        <v>12</v>
      </c>
      <c r="F5" s="11" t="s">
        <v>37</v>
      </c>
      <c r="G5" s="37"/>
    </row>
    <row r="6" ht="13.5" customHeight="1">
      <c r="A6" s="13" t="s">
        <v>14</v>
      </c>
      <c r="B6" s="14"/>
      <c r="C6" s="15"/>
      <c r="D6" s="16"/>
      <c r="E6" s="16"/>
      <c r="F6" s="39"/>
      <c r="G6" s="40"/>
    </row>
    <row r="7" ht="13.5" customHeight="1">
      <c r="A7" s="18"/>
      <c r="B7" s="19" t="s">
        <v>15</v>
      </c>
      <c r="C7" s="20">
        <v>1.6</v>
      </c>
      <c r="D7" s="20">
        <v>0.0</v>
      </c>
      <c r="E7" s="20">
        <v>0.0</v>
      </c>
      <c r="F7" s="41">
        <f t="shared" ref="F7:F18" si="2">E7*D7/100*(C8-C6)/2</f>
        <v>0</v>
      </c>
      <c r="H7" s="42" t="s">
        <v>29</v>
      </c>
      <c r="I7" s="42" t="s">
        <v>30</v>
      </c>
      <c r="J7" s="42" t="s">
        <v>31</v>
      </c>
      <c r="K7" s="42" t="s">
        <v>32</v>
      </c>
      <c r="L7" s="42" t="s">
        <v>33</v>
      </c>
    </row>
    <row r="8" ht="13.5" customHeight="1">
      <c r="A8" s="18" t="s">
        <v>16</v>
      </c>
      <c r="B8" s="19">
        <v>1.0</v>
      </c>
      <c r="C8" s="20">
        <f t="shared" ref="C8:E8" si="1">J8</f>
        <v>2</v>
      </c>
      <c r="D8" s="20">
        <f t="shared" si="1"/>
        <v>10</v>
      </c>
      <c r="E8" s="20">
        <f t="shared" si="1"/>
        <v>-0.013</v>
      </c>
      <c r="F8" s="41">
        <f t="shared" si="2"/>
        <v>-0.000585</v>
      </c>
      <c r="H8" s="32">
        <v>10.0</v>
      </c>
      <c r="I8" s="42">
        <v>8.2</v>
      </c>
      <c r="J8" s="42">
        <f t="shared" ref="J8:J17" si="4">$A$12-I8+$A$10</f>
        <v>2</v>
      </c>
      <c r="K8" s="42">
        <v>10.0</v>
      </c>
      <c r="L8" s="42">
        <v>-0.013</v>
      </c>
    </row>
    <row r="9" ht="13.5" customHeight="1">
      <c r="A9" s="18" t="s">
        <v>34</v>
      </c>
      <c r="B9" s="19">
        <v>2.0</v>
      </c>
      <c r="C9" s="20">
        <f t="shared" ref="C9:E9" si="3">J9</f>
        <v>2.5</v>
      </c>
      <c r="D9" s="20">
        <f t="shared" si="3"/>
        <v>14</v>
      </c>
      <c r="E9" s="20">
        <f t="shared" si="3"/>
        <v>0.003</v>
      </c>
      <c r="F9" s="41">
        <f t="shared" si="2"/>
        <v>0.000252</v>
      </c>
      <c r="H9" s="32">
        <v>9.0</v>
      </c>
      <c r="I9" s="42">
        <v>7.7</v>
      </c>
      <c r="J9" s="42">
        <f t="shared" si="4"/>
        <v>2.5</v>
      </c>
      <c r="K9" s="42">
        <v>14.0</v>
      </c>
      <c r="L9" s="42">
        <v>0.003</v>
      </c>
    </row>
    <row r="10" ht="13.5" customHeight="1">
      <c r="A10" s="22">
        <v>1.6</v>
      </c>
      <c r="B10" s="19">
        <v>3.0</v>
      </c>
      <c r="C10" s="20">
        <f t="shared" ref="C10:E10" si="5">J10</f>
        <v>3.2</v>
      </c>
      <c r="D10" s="20">
        <f t="shared" si="5"/>
        <v>16</v>
      </c>
      <c r="E10" s="20">
        <f t="shared" si="5"/>
        <v>0.045</v>
      </c>
      <c r="F10" s="41">
        <f t="shared" si="2"/>
        <v>0.00504</v>
      </c>
      <c r="H10" s="32">
        <v>8.0</v>
      </c>
      <c r="I10" s="42">
        <v>7.0</v>
      </c>
      <c r="J10" s="42">
        <f t="shared" si="4"/>
        <v>3.2</v>
      </c>
      <c r="K10" s="42">
        <v>16.0</v>
      </c>
      <c r="L10" s="42">
        <v>0.045</v>
      </c>
    </row>
    <row r="11" ht="13.5" customHeight="1">
      <c r="A11" s="22" t="s">
        <v>18</v>
      </c>
      <c r="B11" s="19">
        <v>4.0</v>
      </c>
      <c r="C11" s="20">
        <f t="shared" ref="C11:E11" si="6">J11</f>
        <v>3.9</v>
      </c>
      <c r="D11" s="20">
        <f t="shared" si="6"/>
        <v>19</v>
      </c>
      <c r="E11" s="20">
        <f t="shared" si="6"/>
        <v>0.082</v>
      </c>
      <c r="F11" s="41">
        <f t="shared" si="2"/>
        <v>0.010906</v>
      </c>
      <c r="H11" s="32">
        <v>7.0</v>
      </c>
      <c r="I11" s="42">
        <v>6.3</v>
      </c>
      <c r="J11" s="42">
        <f t="shared" si="4"/>
        <v>3.9</v>
      </c>
      <c r="K11" s="42">
        <v>19.0</v>
      </c>
      <c r="L11" s="42">
        <v>0.082</v>
      </c>
    </row>
    <row r="12" ht="13.5" customHeight="1">
      <c r="A12" s="22">
        <v>8.6</v>
      </c>
      <c r="B12" s="19">
        <v>5.0</v>
      </c>
      <c r="C12" s="20">
        <f t="shared" ref="C12:E12" si="7">J12</f>
        <v>4.6</v>
      </c>
      <c r="D12" s="20">
        <f t="shared" si="7"/>
        <v>30</v>
      </c>
      <c r="E12" s="20">
        <f t="shared" si="7"/>
        <v>0.085</v>
      </c>
      <c r="F12" s="41">
        <f t="shared" si="2"/>
        <v>0.01785</v>
      </c>
      <c r="H12" s="32">
        <v>6.0</v>
      </c>
      <c r="I12" s="42">
        <v>5.6</v>
      </c>
      <c r="J12" s="42">
        <f t="shared" si="4"/>
        <v>4.6</v>
      </c>
      <c r="K12" s="42">
        <v>30.0</v>
      </c>
      <c r="L12" s="42">
        <v>0.085</v>
      </c>
    </row>
    <row r="13" ht="13.5" customHeight="1">
      <c r="A13" s="18"/>
      <c r="B13" s="19">
        <v>6.0</v>
      </c>
      <c r="C13" s="20">
        <f t="shared" ref="C13:E13" si="8">J13</f>
        <v>5.3</v>
      </c>
      <c r="D13" s="20">
        <f t="shared" si="8"/>
        <v>31</v>
      </c>
      <c r="E13" s="20">
        <f t="shared" si="8"/>
        <v>0.08</v>
      </c>
      <c r="F13" s="41">
        <f t="shared" si="2"/>
        <v>0.01736</v>
      </c>
      <c r="H13" s="32">
        <v>5.0</v>
      </c>
      <c r="I13" s="42">
        <v>4.9</v>
      </c>
      <c r="J13" s="42">
        <f t="shared" si="4"/>
        <v>5.3</v>
      </c>
      <c r="K13" s="42">
        <v>31.0</v>
      </c>
      <c r="L13" s="42">
        <v>0.08</v>
      </c>
    </row>
    <row r="14" ht="13.5" customHeight="1">
      <c r="A14" s="18"/>
      <c r="B14" s="19">
        <v>7.0</v>
      </c>
      <c r="C14" s="20">
        <f t="shared" ref="C14:E14" si="9">J14</f>
        <v>6</v>
      </c>
      <c r="D14" s="20">
        <f t="shared" si="9"/>
        <v>34</v>
      </c>
      <c r="E14" s="20">
        <f t="shared" si="9"/>
        <v>0.067</v>
      </c>
      <c r="F14" s="41">
        <f t="shared" si="2"/>
        <v>0.015946</v>
      </c>
      <c r="H14" s="32">
        <v>4.0</v>
      </c>
      <c r="I14" s="42">
        <v>4.2</v>
      </c>
      <c r="J14" s="42">
        <f t="shared" si="4"/>
        <v>6</v>
      </c>
      <c r="K14" s="42">
        <v>34.0</v>
      </c>
      <c r="L14" s="42">
        <v>0.067</v>
      </c>
    </row>
    <row r="15" ht="13.5" customHeight="1">
      <c r="A15" s="18"/>
      <c r="B15" s="19">
        <v>8.0</v>
      </c>
      <c r="C15" s="20">
        <f t="shared" ref="C15:E15" si="10">J15</f>
        <v>6.7</v>
      </c>
      <c r="D15" s="20">
        <f t="shared" si="10"/>
        <v>31</v>
      </c>
      <c r="E15" s="20">
        <f t="shared" si="10"/>
        <v>0.072</v>
      </c>
      <c r="F15" s="41">
        <f t="shared" si="2"/>
        <v>0.015624</v>
      </c>
      <c r="H15" s="32">
        <v>3.0</v>
      </c>
      <c r="I15" s="42">
        <v>3.5</v>
      </c>
      <c r="J15" s="42">
        <f t="shared" si="4"/>
        <v>6.7</v>
      </c>
      <c r="K15" s="42">
        <v>31.0</v>
      </c>
      <c r="L15" s="42">
        <v>0.072</v>
      </c>
    </row>
    <row r="16" ht="13.5" customHeight="1">
      <c r="A16" s="22" t="s">
        <v>20</v>
      </c>
      <c r="B16" s="19">
        <v>9.0</v>
      </c>
      <c r="C16" s="20">
        <f t="shared" ref="C16:E16" si="11">J16</f>
        <v>7.4</v>
      </c>
      <c r="D16" s="20">
        <f t="shared" si="11"/>
        <v>28</v>
      </c>
      <c r="E16" s="20">
        <f t="shared" si="11"/>
        <v>0.052</v>
      </c>
      <c r="F16" s="41">
        <f t="shared" si="2"/>
        <v>0.010192</v>
      </c>
      <c r="H16" s="32">
        <v>2.0</v>
      </c>
      <c r="I16" s="42">
        <v>2.8</v>
      </c>
      <c r="J16" s="42">
        <f t="shared" si="4"/>
        <v>7.4</v>
      </c>
      <c r="K16" s="42">
        <v>28.0</v>
      </c>
      <c r="L16" s="42">
        <v>0.052</v>
      </c>
    </row>
    <row r="17" ht="13.5" customHeight="1">
      <c r="A17" s="45">
        <f>SUM(F7:F18)</f>
        <v>0.101615</v>
      </c>
      <c r="B17" s="19">
        <v>10.0</v>
      </c>
      <c r="C17" s="20">
        <f t="shared" ref="C17:E17" si="12">J17</f>
        <v>8.1</v>
      </c>
      <c r="D17" s="20">
        <f t="shared" si="12"/>
        <v>35</v>
      </c>
      <c r="E17" s="20">
        <f t="shared" si="12"/>
        <v>0.043</v>
      </c>
      <c r="F17" s="41">
        <f t="shared" si="2"/>
        <v>0.00903</v>
      </c>
      <c r="H17" s="32">
        <v>1.0</v>
      </c>
      <c r="I17" s="42">
        <v>2.1</v>
      </c>
      <c r="J17" s="42">
        <f t="shared" si="4"/>
        <v>8.1</v>
      </c>
      <c r="K17" s="42">
        <v>35.0</v>
      </c>
      <c r="L17" s="42">
        <v>0.043</v>
      </c>
    </row>
    <row r="18" ht="13.5" customHeight="1">
      <c r="A18" s="45"/>
      <c r="B18" s="19" t="s">
        <v>21</v>
      </c>
      <c r="C18" s="20">
        <v>8.6</v>
      </c>
      <c r="D18" s="20">
        <v>0.0</v>
      </c>
      <c r="E18" s="20">
        <v>0.0</v>
      </c>
      <c r="F18" s="41">
        <f t="shared" si="2"/>
        <v>0</v>
      </c>
    </row>
    <row r="19" ht="13.5" customHeight="1">
      <c r="A19" s="45"/>
      <c r="B19" s="19"/>
      <c r="C19" s="20"/>
      <c r="D19" s="20"/>
      <c r="E19" s="20"/>
      <c r="F19" s="41"/>
    </row>
    <row r="20" ht="13.5" customHeight="1">
      <c r="A20" s="25"/>
      <c r="B20" s="12"/>
      <c r="C20" s="25"/>
      <c r="D20" s="25"/>
      <c r="E20" s="25"/>
      <c r="F20" s="46"/>
    </row>
    <row r="21" ht="13.5" customHeight="1">
      <c r="A21" s="26" t="s">
        <v>22</v>
      </c>
      <c r="B21" s="28"/>
      <c r="C21" s="28"/>
      <c r="D21" s="28"/>
      <c r="E21" s="28"/>
      <c r="F21" s="39"/>
    </row>
    <row r="22" ht="13.5" customHeight="1">
      <c r="A22" s="18"/>
      <c r="B22" s="29" t="s">
        <v>15</v>
      </c>
      <c r="C22" s="20">
        <f>A25</f>
        <v>0.55</v>
      </c>
      <c r="D22" s="20">
        <v>0.0</v>
      </c>
      <c r="E22" s="20">
        <v>0.0</v>
      </c>
      <c r="F22" s="41">
        <f t="shared" ref="F22:F33" si="14">E22*D22/100*(C23-C21)/2</f>
        <v>0</v>
      </c>
    </row>
    <row r="23" ht="13.5" customHeight="1">
      <c r="A23" s="18" t="s">
        <v>16</v>
      </c>
      <c r="B23" s="29">
        <v>1.0</v>
      </c>
      <c r="C23" s="20">
        <f t="shared" ref="C23:E23" si="13">J23</f>
        <v>0.75</v>
      </c>
      <c r="D23" s="20">
        <f t="shared" si="13"/>
        <v>9</v>
      </c>
      <c r="E23" s="20">
        <f t="shared" si="13"/>
        <v>-0.015</v>
      </c>
      <c r="F23" s="41">
        <f t="shared" si="14"/>
        <v>-0.0006075</v>
      </c>
      <c r="H23" s="42">
        <v>10.0</v>
      </c>
      <c r="I23" s="42">
        <v>7.0</v>
      </c>
      <c r="J23" s="42">
        <f t="shared" ref="J23:J32" si="16">$A$27-I23+$A$25</f>
        <v>0.75</v>
      </c>
      <c r="K23" s="42">
        <v>9.0</v>
      </c>
      <c r="L23" s="42">
        <v>-0.015</v>
      </c>
    </row>
    <row r="24" ht="13.5" customHeight="1">
      <c r="A24" s="18" t="s">
        <v>34</v>
      </c>
      <c r="B24" s="29">
        <v>2.0</v>
      </c>
      <c r="C24" s="20">
        <f t="shared" ref="C24:E24" si="15">J24</f>
        <v>1.45</v>
      </c>
      <c r="D24" s="20">
        <f t="shared" si="15"/>
        <v>20</v>
      </c>
      <c r="E24" s="20">
        <f t="shared" si="15"/>
        <v>0.073</v>
      </c>
      <c r="F24" s="41">
        <f t="shared" si="14"/>
        <v>0.00949</v>
      </c>
      <c r="H24" s="42">
        <v>9.0</v>
      </c>
      <c r="I24" s="42">
        <v>6.3</v>
      </c>
      <c r="J24" s="42">
        <f t="shared" si="16"/>
        <v>1.45</v>
      </c>
      <c r="K24" s="42">
        <v>20.0</v>
      </c>
      <c r="L24" s="42">
        <v>0.073</v>
      </c>
    </row>
    <row r="25" ht="13.5" customHeight="1">
      <c r="A25" s="18">
        <v>0.55</v>
      </c>
      <c r="B25" s="29">
        <v>3.0</v>
      </c>
      <c r="C25" s="20">
        <f t="shared" ref="C25:E25" si="17">J25</f>
        <v>2.05</v>
      </c>
      <c r="D25" s="20">
        <f t="shared" si="17"/>
        <v>24</v>
      </c>
      <c r="E25" s="20">
        <f t="shared" si="17"/>
        <v>0.087</v>
      </c>
      <c r="F25" s="41">
        <f t="shared" si="14"/>
        <v>0.013572</v>
      </c>
      <c r="H25" s="42">
        <v>8.0</v>
      </c>
      <c r="I25" s="42">
        <v>5.7</v>
      </c>
      <c r="J25" s="42">
        <f t="shared" si="16"/>
        <v>2.05</v>
      </c>
      <c r="K25" s="42">
        <v>24.0</v>
      </c>
      <c r="L25" s="42">
        <v>0.087</v>
      </c>
    </row>
    <row r="26" ht="13.5" customHeight="1">
      <c r="A26" s="18" t="s">
        <v>18</v>
      </c>
      <c r="B26" s="29">
        <v>4.0</v>
      </c>
      <c r="C26" s="20">
        <f t="shared" ref="C26:E26" si="18">J26</f>
        <v>2.75</v>
      </c>
      <c r="D26" s="20">
        <f t="shared" si="18"/>
        <v>35</v>
      </c>
      <c r="E26" s="20">
        <f t="shared" si="18"/>
        <v>0.073</v>
      </c>
      <c r="F26" s="41">
        <f t="shared" si="14"/>
        <v>0.0166075</v>
      </c>
      <c r="H26" s="42">
        <v>7.0</v>
      </c>
      <c r="I26" s="42">
        <v>5.0</v>
      </c>
      <c r="J26" s="42">
        <f t="shared" si="16"/>
        <v>2.75</v>
      </c>
      <c r="K26" s="42">
        <v>35.0</v>
      </c>
      <c r="L26" s="42">
        <v>0.073</v>
      </c>
    </row>
    <row r="27" ht="13.5" customHeight="1">
      <c r="A27" s="18">
        <v>7.2</v>
      </c>
      <c r="B27" s="29">
        <v>5.0</v>
      </c>
      <c r="C27" s="20">
        <f t="shared" ref="C27:E27" si="19">J27</f>
        <v>3.35</v>
      </c>
      <c r="D27" s="20">
        <f t="shared" si="19"/>
        <v>32</v>
      </c>
      <c r="E27" s="20">
        <f t="shared" si="19"/>
        <v>0.04</v>
      </c>
      <c r="F27" s="41">
        <f t="shared" si="14"/>
        <v>0.00832</v>
      </c>
      <c r="H27" s="42">
        <v>6.0</v>
      </c>
      <c r="I27" s="42">
        <v>4.4</v>
      </c>
      <c r="J27" s="42">
        <f t="shared" si="16"/>
        <v>3.35</v>
      </c>
      <c r="K27" s="42">
        <v>32.0</v>
      </c>
      <c r="L27" s="42">
        <v>0.04</v>
      </c>
    </row>
    <row r="28" ht="13.5" customHeight="1">
      <c r="A28" s="18"/>
      <c r="B28" s="29">
        <v>6.0</v>
      </c>
      <c r="C28" s="20">
        <f t="shared" ref="C28:E28" si="20">J28</f>
        <v>4.05</v>
      </c>
      <c r="D28" s="20">
        <f t="shared" si="20"/>
        <v>30</v>
      </c>
      <c r="E28" s="20">
        <f t="shared" si="20"/>
        <v>0.085</v>
      </c>
      <c r="F28" s="41">
        <f t="shared" si="14"/>
        <v>0.01785</v>
      </c>
      <c r="H28" s="42">
        <v>5.0</v>
      </c>
      <c r="I28" s="42">
        <v>3.7</v>
      </c>
      <c r="J28" s="42">
        <f t="shared" si="16"/>
        <v>4.05</v>
      </c>
      <c r="K28" s="42">
        <v>30.0</v>
      </c>
      <c r="L28" s="42">
        <v>0.085</v>
      </c>
    </row>
    <row r="29" ht="13.5" customHeight="1">
      <c r="A29" s="18"/>
      <c r="B29" s="29">
        <v>7.0</v>
      </c>
      <c r="C29" s="20">
        <f t="shared" ref="C29:E29" si="21">J29</f>
        <v>4.75</v>
      </c>
      <c r="D29" s="20">
        <f t="shared" si="21"/>
        <v>28</v>
      </c>
      <c r="E29" s="20">
        <f t="shared" si="21"/>
        <v>0.121</v>
      </c>
      <c r="F29" s="41">
        <f t="shared" si="14"/>
        <v>0.023716</v>
      </c>
      <c r="H29" s="42">
        <v>4.0</v>
      </c>
      <c r="I29" s="42">
        <v>3.0</v>
      </c>
      <c r="J29" s="42">
        <f t="shared" si="16"/>
        <v>4.75</v>
      </c>
      <c r="K29" s="42">
        <v>28.0</v>
      </c>
      <c r="L29" s="42">
        <v>0.121</v>
      </c>
    </row>
    <row r="30" ht="13.5" customHeight="1">
      <c r="A30" s="18"/>
      <c r="B30" s="29">
        <v>8.0</v>
      </c>
      <c r="C30" s="20">
        <f t="shared" ref="C30:E30" si="22">J30</f>
        <v>5.45</v>
      </c>
      <c r="D30" s="20">
        <f t="shared" si="22"/>
        <v>26</v>
      </c>
      <c r="E30" s="20">
        <f t="shared" si="22"/>
        <v>0.083</v>
      </c>
      <c r="F30" s="41">
        <f t="shared" si="14"/>
        <v>0.015106</v>
      </c>
      <c r="H30" s="42">
        <v>3.0</v>
      </c>
      <c r="I30" s="42">
        <v>2.3</v>
      </c>
      <c r="J30" s="42">
        <f t="shared" si="16"/>
        <v>5.45</v>
      </c>
      <c r="K30" s="42">
        <v>26.0</v>
      </c>
      <c r="L30" s="42">
        <v>0.083</v>
      </c>
    </row>
    <row r="31" ht="13.5" customHeight="1">
      <c r="A31" s="22" t="s">
        <v>20</v>
      </c>
      <c r="B31" s="29">
        <v>9.0</v>
      </c>
      <c r="C31" s="20">
        <f t="shared" ref="C31:E31" si="23">J31</f>
        <v>6.15</v>
      </c>
      <c r="D31" s="20">
        <f t="shared" si="23"/>
        <v>26</v>
      </c>
      <c r="E31" s="20">
        <f t="shared" si="23"/>
        <v>0.081</v>
      </c>
      <c r="F31" s="41">
        <f t="shared" si="14"/>
        <v>0.014742</v>
      </c>
      <c r="H31" s="42">
        <v>2.0</v>
      </c>
      <c r="I31" s="42">
        <v>1.6</v>
      </c>
      <c r="J31" s="42">
        <f t="shared" si="16"/>
        <v>6.15</v>
      </c>
      <c r="K31" s="42">
        <v>26.0</v>
      </c>
      <c r="L31" s="42">
        <v>0.081</v>
      </c>
    </row>
    <row r="32" ht="13.5" customHeight="1">
      <c r="A32" s="45">
        <f>SUM(F22:F33)</f>
        <v>0.13067675</v>
      </c>
      <c r="B32" s="29">
        <v>10.0</v>
      </c>
      <c r="C32" s="20">
        <f t="shared" ref="C32:E32" si="24">J32</f>
        <v>6.85</v>
      </c>
      <c r="D32" s="20">
        <f t="shared" si="24"/>
        <v>31</v>
      </c>
      <c r="E32" s="20">
        <f t="shared" si="24"/>
        <v>0.073</v>
      </c>
      <c r="F32" s="41">
        <f t="shared" si="14"/>
        <v>0.01188075</v>
      </c>
      <c r="H32" s="42">
        <v>1.0</v>
      </c>
      <c r="I32" s="42">
        <v>0.9</v>
      </c>
      <c r="J32" s="42">
        <f t="shared" si="16"/>
        <v>6.85</v>
      </c>
      <c r="K32" s="42">
        <v>31.0</v>
      </c>
      <c r="L32" s="42">
        <v>0.073</v>
      </c>
    </row>
    <row r="33" ht="13.5" customHeight="1">
      <c r="A33" s="45"/>
      <c r="B33" s="29" t="s">
        <v>21</v>
      </c>
      <c r="C33" s="20">
        <f>A27</f>
        <v>7.2</v>
      </c>
      <c r="D33" s="20">
        <v>0.0</v>
      </c>
      <c r="E33" s="20">
        <v>0.0</v>
      </c>
      <c r="F33" s="41">
        <f t="shared" si="14"/>
        <v>0</v>
      </c>
    </row>
    <row r="34" ht="13.5" customHeight="1">
      <c r="A34" s="45"/>
      <c r="B34" s="29"/>
      <c r="C34" s="20"/>
      <c r="D34" s="20"/>
      <c r="E34" s="20"/>
      <c r="F34" s="41"/>
    </row>
    <row r="35" ht="13.5" customHeight="1">
      <c r="A35" s="25"/>
      <c r="B35" s="12"/>
      <c r="C35" s="25"/>
      <c r="D35" s="25"/>
      <c r="E35" s="25"/>
      <c r="F35" s="46"/>
    </row>
    <row r="36" ht="13.5" customHeight="1">
      <c r="A36" s="26" t="s">
        <v>23</v>
      </c>
      <c r="B36" s="27"/>
      <c r="C36" s="28"/>
      <c r="D36" s="28"/>
      <c r="E36" s="28"/>
      <c r="F36" s="39"/>
    </row>
    <row r="37" ht="13.5" customHeight="1">
      <c r="A37" s="18"/>
      <c r="B37" s="29" t="s">
        <v>15</v>
      </c>
      <c r="C37" s="30">
        <f>A40</f>
        <v>0.9</v>
      </c>
      <c r="D37" s="30">
        <v>0.0</v>
      </c>
      <c r="E37" s="30">
        <v>0.0</v>
      </c>
      <c r="F37" s="41">
        <f t="shared" ref="F37:F46" si="26">E37*D37/100*(C38-C36)/2</f>
        <v>0</v>
      </c>
    </row>
    <row r="38" ht="13.5" customHeight="1">
      <c r="A38" s="18" t="s">
        <v>16</v>
      </c>
      <c r="B38" s="29">
        <v>1.0</v>
      </c>
      <c r="C38" s="30">
        <f t="shared" ref="C38:E38" si="25">J38</f>
        <v>1.5</v>
      </c>
      <c r="D38" s="30">
        <f t="shared" si="25"/>
        <v>30</v>
      </c>
      <c r="E38" s="30">
        <f t="shared" si="25"/>
        <v>0.031</v>
      </c>
      <c r="F38" s="41">
        <f t="shared" si="26"/>
        <v>0.00465</v>
      </c>
      <c r="H38" s="42">
        <v>8.0</v>
      </c>
      <c r="I38" s="42">
        <v>6.4</v>
      </c>
      <c r="J38" s="42">
        <f t="shared" ref="J38:J45" si="28">$A$42-I38+$A$40</f>
        <v>1.5</v>
      </c>
      <c r="K38" s="42">
        <v>30.0</v>
      </c>
      <c r="L38" s="42">
        <v>0.031</v>
      </c>
    </row>
    <row r="39" ht="13.5" customHeight="1">
      <c r="A39" s="18" t="s">
        <v>34</v>
      </c>
      <c r="B39" s="29">
        <v>2.0</v>
      </c>
      <c r="C39" s="30">
        <f t="shared" ref="C39:E39" si="27">J39</f>
        <v>1.9</v>
      </c>
      <c r="D39" s="30">
        <f t="shared" si="27"/>
        <v>28</v>
      </c>
      <c r="E39" s="30">
        <f t="shared" si="27"/>
        <v>0.048</v>
      </c>
      <c r="F39" s="41">
        <f t="shared" si="26"/>
        <v>0.007392</v>
      </c>
      <c r="H39" s="42">
        <v>7.0</v>
      </c>
      <c r="I39" s="42">
        <v>6.0</v>
      </c>
      <c r="J39" s="42">
        <f t="shared" si="28"/>
        <v>1.9</v>
      </c>
      <c r="K39" s="42">
        <v>28.0</v>
      </c>
      <c r="L39" s="42">
        <v>0.048</v>
      </c>
    </row>
    <row r="40" ht="13.5" customHeight="1">
      <c r="A40" s="18">
        <v>0.9</v>
      </c>
      <c r="B40" s="29">
        <v>3.0</v>
      </c>
      <c r="C40" s="30">
        <f t="shared" ref="C40:E40" si="29">J40</f>
        <v>2.6</v>
      </c>
      <c r="D40" s="30">
        <f t="shared" si="29"/>
        <v>29</v>
      </c>
      <c r="E40" s="30">
        <f t="shared" si="29"/>
        <v>0.069</v>
      </c>
      <c r="F40" s="41">
        <f t="shared" si="26"/>
        <v>0.014007</v>
      </c>
      <c r="H40" s="42">
        <v>6.0</v>
      </c>
      <c r="I40" s="42">
        <v>5.3</v>
      </c>
      <c r="J40" s="42">
        <f t="shared" si="28"/>
        <v>2.6</v>
      </c>
      <c r="K40" s="42">
        <v>29.0</v>
      </c>
      <c r="L40" s="42">
        <v>0.069</v>
      </c>
    </row>
    <row r="41" ht="13.5" customHeight="1">
      <c r="A41" s="18" t="s">
        <v>18</v>
      </c>
      <c r="B41" s="29">
        <v>4.0</v>
      </c>
      <c r="C41" s="30">
        <f t="shared" ref="C41:E41" si="30">J41</f>
        <v>3.3</v>
      </c>
      <c r="D41" s="30">
        <f t="shared" si="30"/>
        <v>35</v>
      </c>
      <c r="E41" s="30">
        <f t="shared" si="30"/>
        <v>0.058</v>
      </c>
      <c r="F41" s="41">
        <f t="shared" si="26"/>
        <v>0.01421</v>
      </c>
      <c r="H41" s="42">
        <v>5.0</v>
      </c>
      <c r="I41" s="42">
        <v>4.6</v>
      </c>
      <c r="J41" s="42">
        <f t="shared" si="28"/>
        <v>3.3</v>
      </c>
      <c r="K41" s="42">
        <v>35.0</v>
      </c>
      <c r="L41" s="42">
        <v>0.058</v>
      </c>
    </row>
    <row r="42" ht="13.5" customHeight="1">
      <c r="A42" s="18">
        <v>7.0</v>
      </c>
      <c r="B42" s="29">
        <v>5.0</v>
      </c>
      <c r="C42" s="30">
        <f t="shared" ref="C42:E42" si="31">J42</f>
        <v>4</v>
      </c>
      <c r="D42" s="30">
        <f t="shared" si="31"/>
        <v>34</v>
      </c>
      <c r="E42" s="30">
        <f t="shared" si="31"/>
        <v>0.073</v>
      </c>
      <c r="F42" s="41">
        <f t="shared" si="26"/>
        <v>0.017374</v>
      </c>
      <c r="H42" s="42">
        <v>4.0</v>
      </c>
      <c r="I42" s="42">
        <v>3.9</v>
      </c>
      <c r="J42" s="42">
        <f t="shared" si="28"/>
        <v>4</v>
      </c>
      <c r="K42" s="42">
        <v>34.0</v>
      </c>
      <c r="L42" s="42">
        <v>0.073</v>
      </c>
    </row>
    <row r="43" ht="13.5" customHeight="1">
      <c r="A43" s="18"/>
      <c r="B43" s="29">
        <v>6.0</v>
      </c>
      <c r="C43" s="30">
        <f t="shared" ref="C43:E43" si="32">J43</f>
        <v>4.7</v>
      </c>
      <c r="D43" s="30">
        <f t="shared" si="32"/>
        <v>42</v>
      </c>
      <c r="E43" s="30">
        <f t="shared" si="32"/>
        <v>0.101</v>
      </c>
      <c r="F43" s="41">
        <f t="shared" si="26"/>
        <v>0.029694</v>
      </c>
      <c r="H43" s="42">
        <v>3.0</v>
      </c>
      <c r="I43" s="42">
        <v>3.2</v>
      </c>
      <c r="J43" s="42">
        <f t="shared" si="28"/>
        <v>4.7</v>
      </c>
      <c r="K43" s="42">
        <v>42.0</v>
      </c>
      <c r="L43" s="42">
        <v>0.101</v>
      </c>
    </row>
    <row r="44" ht="13.5" customHeight="1">
      <c r="A44" s="22" t="s">
        <v>20</v>
      </c>
      <c r="B44" s="29">
        <v>7.0</v>
      </c>
      <c r="C44" s="30">
        <f t="shared" ref="C44:E44" si="33">J44</f>
        <v>5.4</v>
      </c>
      <c r="D44" s="30">
        <f t="shared" si="33"/>
        <v>50</v>
      </c>
      <c r="E44" s="30">
        <f t="shared" si="33"/>
        <v>0.135</v>
      </c>
      <c r="F44" s="41">
        <f t="shared" si="26"/>
        <v>0.04725</v>
      </c>
      <c r="H44" s="42">
        <v>2.0</v>
      </c>
      <c r="I44" s="42">
        <v>2.5</v>
      </c>
      <c r="J44" s="42">
        <f t="shared" si="28"/>
        <v>5.4</v>
      </c>
      <c r="K44" s="42">
        <v>50.0</v>
      </c>
      <c r="L44" s="42">
        <v>0.135</v>
      </c>
    </row>
    <row r="45" ht="13.5" customHeight="1">
      <c r="A45" s="45">
        <f>SUM(F37:F46)</f>
        <v>0.191417</v>
      </c>
      <c r="B45" s="29">
        <v>8.0</v>
      </c>
      <c r="C45" s="30">
        <f t="shared" ref="C45:E45" si="34">J45</f>
        <v>6.1</v>
      </c>
      <c r="D45" s="30">
        <f t="shared" si="34"/>
        <v>49</v>
      </c>
      <c r="E45" s="30">
        <f t="shared" si="34"/>
        <v>0.145</v>
      </c>
      <c r="F45" s="41">
        <f t="shared" si="26"/>
        <v>0.05684</v>
      </c>
      <c r="H45" s="42">
        <v>1.0</v>
      </c>
      <c r="I45" s="42">
        <v>1.8</v>
      </c>
      <c r="J45" s="42">
        <f t="shared" si="28"/>
        <v>6.1</v>
      </c>
      <c r="K45" s="42">
        <v>49.0</v>
      </c>
      <c r="L45" s="42">
        <v>0.145</v>
      </c>
    </row>
    <row r="46" ht="13.5" customHeight="1">
      <c r="A46" s="45"/>
      <c r="B46" s="29" t="s">
        <v>21</v>
      </c>
      <c r="C46" s="30">
        <f>A42</f>
        <v>7</v>
      </c>
      <c r="D46" s="30">
        <v>0.0</v>
      </c>
      <c r="E46" s="30">
        <v>0.0</v>
      </c>
      <c r="F46" s="41">
        <f t="shared" si="26"/>
        <v>0</v>
      </c>
    </row>
    <row r="47" ht="13.5" customHeight="1">
      <c r="A47" s="45"/>
      <c r="B47" s="29"/>
      <c r="C47" s="30"/>
      <c r="D47" s="30"/>
      <c r="E47" s="30"/>
      <c r="F47" s="41"/>
    </row>
    <row r="48" ht="13.5" customHeight="1">
      <c r="A48" s="25"/>
      <c r="B48" s="12"/>
      <c r="C48" s="25"/>
      <c r="D48" s="25"/>
      <c r="E48" s="25"/>
      <c r="F48" s="46"/>
    </row>
    <row r="49" ht="13.5" customHeight="1">
      <c r="A49" s="26" t="s">
        <v>24</v>
      </c>
      <c r="B49" s="27"/>
      <c r="C49" s="48"/>
      <c r="D49" s="48"/>
      <c r="E49" s="48"/>
      <c r="F49" s="39"/>
    </row>
    <row r="50" ht="13.5" customHeight="1">
      <c r="A50" s="18"/>
      <c r="B50" s="29" t="s">
        <v>15</v>
      </c>
      <c r="C50" s="20">
        <f>A53</f>
        <v>0.7</v>
      </c>
      <c r="D50" s="20">
        <v>0.0</v>
      </c>
      <c r="E50" s="20">
        <v>0.0</v>
      </c>
      <c r="F50" s="41">
        <f t="shared" ref="F50:F61" si="36">E50*D50/100*(C51-C49)/2</f>
        <v>0</v>
      </c>
    </row>
    <row r="51" ht="13.5" customHeight="1">
      <c r="A51" s="18" t="s">
        <v>16</v>
      </c>
      <c r="B51" s="29">
        <v>1.0</v>
      </c>
      <c r="C51" s="20">
        <f t="shared" ref="C51:E51" si="35">J51</f>
        <v>2</v>
      </c>
      <c r="D51" s="20">
        <f t="shared" si="35"/>
        <v>18</v>
      </c>
      <c r="E51" s="20">
        <f t="shared" si="35"/>
        <v>0.083</v>
      </c>
      <c r="F51" s="41">
        <f t="shared" si="36"/>
        <v>0.01494</v>
      </c>
      <c r="H51" s="42">
        <v>10.0</v>
      </c>
      <c r="I51" s="42">
        <v>7.3</v>
      </c>
      <c r="J51" s="42">
        <f t="shared" ref="J51:J60" si="38">$A$55-I51+$A$53</f>
        <v>2</v>
      </c>
      <c r="K51" s="42">
        <v>18.0</v>
      </c>
      <c r="L51" s="42">
        <v>0.083</v>
      </c>
    </row>
    <row r="52" ht="13.5" customHeight="1">
      <c r="A52" s="18" t="s">
        <v>35</v>
      </c>
      <c r="B52" s="29">
        <v>2.0</v>
      </c>
      <c r="C52" s="20">
        <f t="shared" ref="C52:E52" si="37">J52</f>
        <v>2.7</v>
      </c>
      <c r="D52" s="20">
        <f t="shared" si="37"/>
        <v>21</v>
      </c>
      <c r="E52" s="20">
        <f t="shared" si="37"/>
        <v>0.107</v>
      </c>
      <c r="F52" s="41">
        <f t="shared" si="36"/>
        <v>0.015729</v>
      </c>
      <c r="H52" s="42">
        <v>9.0</v>
      </c>
      <c r="I52" s="42">
        <v>6.6</v>
      </c>
      <c r="J52" s="42">
        <f t="shared" si="38"/>
        <v>2.7</v>
      </c>
      <c r="K52" s="42">
        <v>21.0</v>
      </c>
      <c r="L52" s="42">
        <v>0.107</v>
      </c>
    </row>
    <row r="53" ht="13.5" customHeight="1">
      <c r="A53" s="18">
        <v>0.7</v>
      </c>
      <c r="B53" s="29">
        <v>3.0</v>
      </c>
      <c r="C53" s="20">
        <f t="shared" ref="C53:E53" si="39">J53</f>
        <v>3.4</v>
      </c>
      <c r="D53" s="20">
        <f t="shared" si="39"/>
        <v>25</v>
      </c>
      <c r="E53" s="20">
        <f t="shared" si="39"/>
        <v>0.107</v>
      </c>
      <c r="F53" s="41">
        <f t="shared" si="36"/>
        <v>0.018725</v>
      </c>
      <c r="H53" s="42">
        <v>8.0</v>
      </c>
      <c r="I53" s="42">
        <v>5.9</v>
      </c>
      <c r="J53" s="42">
        <f t="shared" si="38"/>
        <v>3.4</v>
      </c>
      <c r="K53" s="42">
        <v>25.0</v>
      </c>
      <c r="L53" s="42">
        <v>0.107</v>
      </c>
    </row>
    <row r="54" ht="13.5" customHeight="1">
      <c r="A54" s="18" t="s">
        <v>18</v>
      </c>
      <c r="B54" s="29">
        <v>4.0</v>
      </c>
      <c r="C54" s="20">
        <f t="shared" ref="C54:E54" si="40">J54</f>
        <v>4.1</v>
      </c>
      <c r="D54" s="20">
        <f t="shared" si="40"/>
        <v>28</v>
      </c>
      <c r="E54" s="20">
        <f t="shared" si="40"/>
        <v>0.08</v>
      </c>
      <c r="F54" s="41">
        <f t="shared" si="36"/>
        <v>0.01568</v>
      </c>
      <c r="H54" s="42">
        <v>7.0</v>
      </c>
      <c r="I54" s="42">
        <v>5.2</v>
      </c>
      <c r="J54" s="42">
        <f t="shared" si="38"/>
        <v>4.1</v>
      </c>
      <c r="K54" s="42">
        <v>28.0</v>
      </c>
      <c r="L54" s="42">
        <v>0.08</v>
      </c>
    </row>
    <row r="55" ht="13.5" customHeight="1">
      <c r="A55" s="18">
        <v>8.6</v>
      </c>
      <c r="B55" s="29">
        <v>5.0</v>
      </c>
      <c r="C55" s="20">
        <f t="shared" ref="C55:E55" si="41">J55</f>
        <v>4.8</v>
      </c>
      <c r="D55" s="20">
        <f t="shared" si="41"/>
        <v>39</v>
      </c>
      <c r="E55" s="20">
        <f t="shared" si="41"/>
        <v>0.048</v>
      </c>
      <c r="F55" s="41">
        <f t="shared" si="36"/>
        <v>0.013104</v>
      </c>
      <c r="H55" s="42">
        <v>6.0</v>
      </c>
      <c r="I55" s="42">
        <v>4.5</v>
      </c>
      <c r="J55" s="42">
        <f t="shared" si="38"/>
        <v>4.8</v>
      </c>
      <c r="K55" s="42">
        <v>39.0</v>
      </c>
      <c r="L55" s="42">
        <v>0.048</v>
      </c>
    </row>
    <row r="56" ht="13.5" customHeight="1">
      <c r="A56" s="31"/>
      <c r="B56" s="29">
        <v>6.0</v>
      </c>
      <c r="C56" s="20">
        <f t="shared" ref="C56:E56" si="42">J56</f>
        <v>5.5</v>
      </c>
      <c r="D56" s="20">
        <f t="shared" si="42"/>
        <v>46</v>
      </c>
      <c r="E56" s="20">
        <f t="shared" si="42"/>
        <v>0.021</v>
      </c>
      <c r="F56" s="41">
        <f t="shared" si="36"/>
        <v>0.006762</v>
      </c>
      <c r="H56" s="42">
        <v>5.0</v>
      </c>
      <c r="I56" s="42">
        <v>3.8</v>
      </c>
      <c r="J56" s="42">
        <f t="shared" si="38"/>
        <v>5.5</v>
      </c>
      <c r="K56" s="42">
        <v>46.0</v>
      </c>
      <c r="L56" s="42">
        <v>0.021</v>
      </c>
    </row>
    <row r="57" ht="13.5" customHeight="1">
      <c r="A57" s="31"/>
      <c r="B57" s="29">
        <v>7.0</v>
      </c>
      <c r="C57" s="20">
        <f t="shared" ref="C57:E57" si="43">J57</f>
        <v>6.2</v>
      </c>
      <c r="D57" s="20">
        <f t="shared" si="43"/>
        <v>40</v>
      </c>
      <c r="E57" s="20">
        <f t="shared" si="43"/>
        <v>0.037</v>
      </c>
      <c r="F57" s="41">
        <f t="shared" si="36"/>
        <v>0.01036</v>
      </c>
      <c r="H57" s="42">
        <v>4.0</v>
      </c>
      <c r="I57" s="42">
        <v>3.1</v>
      </c>
      <c r="J57" s="42">
        <f t="shared" si="38"/>
        <v>6.2</v>
      </c>
      <c r="K57" s="42">
        <v>40.0</v>
      </c>
      <c r="L57" s="42">
        <v>0.037</v>
      </c>
    </row>
    <row r="58" ht="13.5" customHeight="1">
      <c r="A58" s="31"/>
      <c r="B58" s="29">
        <v>8.0</v>
      </c>
      <c r="C58" s="20">
        <f t="shared" ref="C58:E58" si="44">J58</f>
        <v>6.9</v>
      </c>
      <c r="D58" s="20">
        <f t="shared" si="44"/>
        <v>36</v>
      </c>
      <c r="E58" s="20">
        <f t="shared" si="44"/>
        <v>0.014</v>
      </c>
      <c r="F58" s="41">
        <f t="shared" si="36"/>
        <v>0.003528</v>
      </c>
      <c r="H58" s="42">
        <v>3.0</v>
      </c>
      <c r="I58" s="42">
        <v>2.4</v>
      </c>
      <c r="J58" s="42">
        <f t="shared" si="38"/>
        <v>6.9</v>
      </c>
      <c r="K58" s="42">
        <v>36.0</v>
      </c>
      <c r="L58" s="42">
        <v>0.014</v>
      </c>
    </row>
    <row r="59" ht="13.5" customHeight="1">
      <c r="A59" s="22" t="s">
        <v>20</v>
      </c>
      <c r="B59" s="29">
        <v>9.0</v>
      </c>
      <c r="C59" s="20">
        <f t="shared" ref="C59:E59" si="45">J59</f>
        <v>7.6</v>
      </c>
      <c r="D59" s="20">
        <f t="shared" si="45"/>
        <v>42</v>
      </c>
      <c r="E59" s="20">
        <f t="shared" si="45"/>
        <v>0.017</v>
      </c>
      <c r="F59" s="41">
        <f t="shared" si="36"/>
        <v>0.004998</v>
      </c>
      <c r="H59" s="42">
        <v>2.0</v>
      </c>
      <c r="I59" s="42">
        <v>1.7</v>
      </c>
      <c r="J59" s="42">
        <f t="shared" si="38"/>
        <v>7.6</v>
      </c>
      <c r="K59" s="42">
        <v>42.0</v>
      </c>
      <c r="L59" s="42">
        <v>0.017</v>
      </c>
    </row>
    <row r="60" ht="13.5" customHeight="1">
      <c r="A60" s="45">
        <f>SUM(F50:F61)</f>
        <v>0.110646</v>
      </c>
      <c r="B60" s="29">
        <v>10.0</v>
      </c>
      <c r="C60" s="20">
        <f t="shared" ref="C60:E60" si="46">J60</f>
        <v>8.3</v>
      </c>
      <c r="D60" s="20">
        <f t="shared" si="46"/>
        <v>44</v>
      </c>
      <c r="E60" s="20">
        <f t="shared" si="46"/>
        <v>0.031</v>
      </c>
      <c r="F60" s="41">
        <f t="shared" si="36"/>
        <v>0.00682</v>
      </c>
      <c r="H60" s="42">
        <v>1.0</v>
      </c>
      <c r="I60" s="42">
        <v>1.0</v>
      </c>
      <c r="J60" s="42">
        <f t="shared" si="38"/>
        <v>8.3</v>
      </c>
      <c r="K60" s="42">
        <v>44.0</v>
      </c>
      <c r="L60" s="42">
        <v>0.031</v>
      </c>
    </row>
    <row r="61" ht="13.5" customHeight="1">
      <c r="A61" s="45"/>
      <c r="B61" s="29" t="s">
        <v>21</v>
      </c>
      <c r="C61" s="20">
        <f>A55</f>
        <v>8.6</v>
      </c>
      <c r="D61" s="20">
        <v>0.0</v>
      </c>
      <c r="E61" s="20">
        <v>0.0</v>
      </c>
      <c r="F61" s="41">
        <f t="shared" si="36"/>
        <v>0</v>
      </c>
    </row>
    <row r="62" ht="13.5" customHeight="1">
      <c r="B62" s="32"/>
      <c r="F62" s="4"/>
    </row>
    <row r="63" ht="13.5" customHeight="1">
      <c r="B63" s="32"/>
      <c r="F63" s="4"/>
    </row>
    <row r="64" ht="13.5" customHeight="1">
      <c r="B64" s="32"/>
      <c r="F64" s="4"/>
    </row>
    <row r="65" ht="13.5" customHeight="1">
      <c r="B65" s="32"/>
      <c r="F65" s="4"/>
    </row>
    <row r="66" ht="13.5" customHeight="1">
      <c r="B66" s="32"/>
      <c r="F66" s="4"/>
    </row>
    <row r="67" ht="13.5" customHeight="1">
      <c r="B67" s="32"/>
      <c r="F67" s="4"/>
    </row>
    <row r="68" ht="13.5" customHeight="1">
      <c r="B68" s="32"/>
      <c r="F68" s="4"/>
    </row>
    <row r="69" ht="13.5" customHeight="1">
      <c r="B69" s="32"/>
      <c r="F69" s="4"/>
    </row>
    <row r="70" ht="13.5" customHeight="1">
      <c r="B70" s="32"/>
      <c r="F70" s="4"/>
    </row>
    <row r="71" ht="13.5" customHeight="1">
      <c r="B71" s="32"/>
      <c r="F71" s="4"/>
    </row>
    <row r="72" ht="13.5" customHeight="1">
      <c r="B72" s="32"/>
      <c r="F72" s="4"/>
    </row>
    <row r="73" ht="13.5" customHeight="1">
      <c r="B73" s="32"/>
      <c r="F73" s="4"/>
    </row>
    <row r="74" ht="13.5" customHeight="1">
      <c r="B74" s="32"/>
      <c r="F74" s="4"/>
    </row>
    <row r="75" ht="13.5" customHeight="1">
      <c r="B75" s="32"/>
      <c r="F75" s="4"/>
    </row>
    <row r="76" ht="13.5" customHeight="1">
      <c r="B76" s="32"/>
      <c r="F76" s="4"/>
    </row>
    <row r="77" ht="13.5" customHeight="1">
      <c r="B77" s="32"/>
      <c r="F77" s="4"/>
    </row>
    <row r="78" ht="13.5" customHeight="1">
      <c r="B78" s="32"/>
      <c r="F78" s="4"/>
    </row>
    <row r="79" ht="13.5" customHeight="1">
      <c r="B79" s="32"/>
      <c r="F79" s="4"/>
    </row>
    <row r="80" ht="13.5" customHeight="1">
      <c r="B80" s="32"/>
      <c r="F80" s="4"/>
    </row>
    <row r="81" ht="13.5" customHeight="1">
      <c r="B81" s="32"/>
      <c r="F81" s="4"/>
    </row>
    <row r="82" ht="13.5" customHeight="1">
      <c r="B82" s="32"/>
      <c r="F82" s="4"/>
    </row>
    <row r="83" ht="13.5" customHeight="1">
      <c r="B83" s="32"/>
      <c r="F83" s="4"/>
    </row>
    <row r="84" ht="13.5" customHeight="1">
      <c r="B84" s="32"/>
      <c r="F84" s="4"/>
    </row>
    <row r="85" ht="13.5" customHeight="1">
      <c r="B85" s="32"/>
      <c r="F85" s="4"/>
    </row>
    <row r="86" ht="13.5" customHeight="1">
      <c r="B86" s="32"/>
      <c r="F86" s="4"/>
    </row>
    <row r="87" ht="13.5" customHeight="1">
      <c r="B87" s="32"/>
      <c r="F87" s="4"/>
    </row>
    <row r="88" ht="13.5" customHeight="1">
      <c r="B88" s="32"/>
      <c r="F88" s="4"/>
    </row>
    <row r="89" ht="13.5" customHeight="1">
      <c r="B89" s="32"/>
      <c r="F89" s="4"/>
    </row>
    <row r="90" ht="13.5" customHeight="1">
      <c r="B90" s="32"/>
      <c r="F90" s="4"/>
    </row>
    <row r="91" ht="13.5" customHeight="1">
      <c r="B91" s="32"/>
      <c r="F91" s="4"/>
    </row>
    <row r="92" ht="13.5" customHeight="1">
      <c r="B92" s="32"/>
      <c r="F92" s="4"/>
    </row>
    <row r="93" ht="13.5" customHeight="1">
      <c r="B93" s="32"/>
      <c r="F93" s="4"/>
    </row>
    <row r="94" ht="13.5" customHeight="1">
      <c r="B94" s="32"/>
      <c r="F94" s="4"/>
    </row>
    <row r="95" ht="13.5" customHeight="1">
      <c r="B95" s="32"/>
      <c r="F95" s="4"/>
    </row>
    <row r="96" ht="13.5" customHeight="1">
      <c r="B96" s="32"/>
      <c r="F96" s="4"/>
    </row>
    <row r="97" ht="13.5" customHeight="1">
      <c r="B97" s="32"/>
      <c r="F97" s="4"/>
    </row>
    <row r="98" ht="13.5" customHeight="1">
      <c r="B98" s="32"/>
      <c r="F98" s="4"/>
    </row>
    <row r="99" ht="13.5" customHeight="1">
      <c r="B99" s="32"/>
      <c r="F99" s="4"/>
    </row>
    <row r="100" ht="13.5" customHeight="1">
      <c r="B100" s="32"/>
      <c r="F100" s="4"/>
    </row>
    <row r="101" ht="13.5" customHeight="1">
      <c r="B101" s="32"/>
      <c r="F101" s="4"/>
    </row>
    <row r="102" ht="13.5" customHeight="1">
      <c r="B102" s="32"/>
      <c r="F102" s="4"/>
    </row>
    <row r="103" ht="13.5" customHeight="1">
      <c r="B103" s="32"/>
      <c r="F103" s="4"/>
    </row>
    <row r="104" ht="13.5" customHeight="1">
      <c r="B104" s="32"/>
      <c r="F104" s="4"/>
    </row>
    <row r="105" ht="13.5" customHeight="1">
      <c r="B105" s="32"/>
      <c r="F105" s="4"/>
    </row>
    <row r="106" ht="13.5" customHeight="1">
      <c r="B106" s="32"/>
      <c r="F106" s="4"/>
    </row>
    <row r="107" ht="13.5" customHeight="1">
      <c r="B107" s="32"/>
      <c r="F107" s="4"/>
    </row>
    <row r="108" ht="13.5" customHeight="1">
      <c r="B108" s="32"/>
      <c r="F108" s="4"/>
    </row>
    <row r="109" ht="13.5" customHeight="1">
      <c r="B109" s="32"/>
      <c r="F109" s="4"/>
    </row>
    <row r="110" ht="13.5" customHeight="1">
      <c r="B110" s="32"/>
      <c r="F110" s="4"/>
    </row>
    <row r="111" ht="13.5" customHeight="1">
      <c r="B111" s="32"/>
      <c r="F111" s="4"/>
    </row>
    <row r="112" ht="13.5" customHeight="1">
      <c r="B112" s="32"/>
      <c r="F112" s="4"/>
    </row>
    <row r="113" ht="13.5" customHeight="1">
      <c r="B113" s="32"/>
      <c r="F113" s="4"/>
    </row>
    <row r="114" ht="13.5" customHeight="1">
      <c r="B114" s="32"/>
      <c r="F114" s="4"/>
    </row>
    <row r="115" ht="13.5" customHeight="1">
      <c r="B115" s="32"/>
      <c r="F115" s="4"/>
    </row>
    <row r="116" ht="13.5" customHeight="1">
      <c r="B116" s="32"/>
      <c r="F116" s="4"/>
    </row>
    <row r="117" ht="13.5" customHeight="1">
      <c r="B117" s="32"/>
      <c r="F117" s="4"/>
    </row>
    <row r="118" ht="13.5" customHeight="1">
      <c r="B118" s="32"/>
      <c r="F118" s="4"/>
    </row>
    <row r="119" ht="13.5" customHeight="1">
      <c r="B119" s="32"/>
      <c r="F119" s="4"/>
    </row>
    <row r="120" ht="13.5" customHeight="1">
      <c r="B120" s="32"/>
      <c r="F120" s="4"/>
    </row>
    <row r="121" ht="13.5" customHeight="1">
      <c r="B121" s="32"/>
      <c r="F121" s="4"/>
    </row>
    <row r="122" ht="13.5" customHeight="1">
      <c r="B122" s="32"/>
      <c r="F122" s="4"/>
    </row>
    <row r="123" ht="13.5" customHeight="1">
      <c r="B123" s="32"/>
      <c r="F123" s="4"/>
    </row>
    <row r="124" ht="13.5" customHeight="1">
      <c r="B124" s="32"/>
      <c r="F124" s="4"/>
    </row>
    <row r="125" ht="13.5" customHeight="1">
      <c r="B125" s="32"/>
      <c r="F125" s="4"/>
    </row>
    <row r="126" ht="13.5" customHeight="1">
      <c r="B126" s="32"/>
      <c r="F126" s="4"/>
    </row>
    <row r="127" ht="13.5" customHeight="1">
      <c r="B127" s="32"/>
      <c r="F127" s="4"/>
    </row>
    <row r="128" ht="13.5" customHeight="1">
      <c r="B128" s="32"/>
      <c r="F128" s="4"/>
    </row>
    <row r="129" ht="13.5" customHeight="1">
      <c r="B129" s="32"/>
      <c r="F129" s="4"/>
    </row>
    <row r="130" ht="13.5" customHeight="1">
      <c r="B130" s="32"/>
      <c r="F130" s="4"/>
    </row>
    <row r="131" ht="13.5" customHeight="1">
      <c r="B131" s="32"/>
      <c r="F131" s="4"/>
    </row>
    <row r="132" ht="13.5" customHeight="1">
      <c r="B132" s="32"/>
      <c r="F132" s="4"/>
    </row>
    <row r="133" ht="13.5" customHeight="1">
      <c r="B133" s="32"/>
      <c r="F133" s="4"/>
    </row>
    <row r="134" ht="13.5" customHeight="1">
      <c r="B134" s="32"/>
      <c r="F134" s="4"/>
    </row>
    <row r="135" ht="13.5" customHeight="1">
      <c r="B135" s="32"/>
      <c r="F135" s="4"/>
    </row>
    <row r="136" ht="13.5" customHeight="1">
      <c r="B136" s="32"/>
      <c r="F136" s="4"/>
    </row>
    <row r="137" ht="13.5" customHeight="1">
      <c r="B137" s="32"/>
      <c r="F137" s="4"/>
    </row>
    <row r="138" ht="13.5" customHeight="1">
      <c r="B138" s="32"/>
      <c r="F138" s="4"/>
    </row>
    <row r="139" ht="13.5" customHeight="1">
      <c r="B139" s="32"/>
      <c r="F139" s="4"/>
    </row>
    <row r="140" ht="13.5" customHeight="1">
      <c r="B140" s="32"/>
      <c r="F140" s="4"/>
    </row>
    <row r="141" ht="13.5" customHeight="1">
      <c r="B141" s="32"/>
      <c r="F141" s="4"/>
    </row>
    <row r="142" ht="13.5" customHeight="1">
      <c r="B142" s="32"/>
      <c r="F142" s="4"/>
    </row>
    <row r="143" ht="13.5" customHeight="1">
      <c r="B143" s="32"/>
      <c r="F143" s="4"/>
    </row>
    <row r="144" ht="13.5" customHeight="1">
      <c r="B144" s="32"/>
      <c r="F144" s="4"/>
    </row>
    <row r="145" ht="13.5" customHeight="1">
      <c r="B145" s="32"/>
      <c r="F145" s="4"/>
    </row>
    <row r="146" ht="13.5" customHeight="1">
      <c r="B146" s="32"/>
      <c r="F146" s="4"/>
    </row>
    <row r="147" ht="13.5" customHeight="1">
      <c r="B147" s="32"/>
      <c r="F147" s="4"/>
    </row>
    <row r="148" ht="13.5" customHeight="1">
      <c r="B148" s="32"/>
      <c r="F148" s="4"/>
    </row>
    <row r="149" ht="13.5" customHeight="1">
      <c r="B149" s="32"/>
      <c r="F149" s="4"/>
    </row>
    <row r="150" ht="13.5" customHeight="1">
      <c r="B150" s="32"/>
      <c r="F150" s="4"/>
    </row>
    <row r="151" ht="13.5" customHeight="1">
      <c r="B151" s="32"/>
      <c r="F151" s="4"/>
    </row>
    <row r="152" ht="13.5" customHeight="1">
      <c r="B152" s="32"/>
      <c r="F152" s="4"/>
    </row>
    <row r="153" ht="13.5" customHeight="1">
      <c r="B153" s="32"/>
      <c r="F153" s="4"/>
    </row>
    <row r="154" ht="13.5" customHeight="1">
      <c r="B154" s="32"/>
      <c r="F154" s="4"/>
    </row>
    <row r="155" ht="13.5" customHeight="1">
      <c r="B155" s="32"/>
      <c r="F155" s="4"/>
    </row>
    <row r="156" ht="13.5" customHeight="1">
      <c r="B156" s="32"/>
      <c r="F156" s="4"/>
    </row>
    <row r="157" ht="13.5" customHeight="1">
      <c r="B157" s="32"/>
      <c r="F157" s="4"/>
    </row>
    <row r="158" ht="13.5" customHeight="1">
      <c r="B158" s="32"/>
      <c r="F158" s="4"/>
    </row>
    <row r="159" ht="13.5" customHeight="1">
      <c r="B159" s="32"/>
      <c r="F159" s="4"/>
    </row>
    <row r="160" ht="13.5" customHeight="1">
      <c r="B160" s="32"/>
      <c r="F160" s="4"/>
    </row>
    <row r="161" ht="13.5" customHeight="1">
      <c r="B161" s="32"/>
      <c r="F161" s="4"/>
    </row>
    <row r="162" ht="13.5" customHeight="1">
      <c r="B162" s="32"/>
      <c r="F162" s="4"/>
    </row>
    <row r="163" ht="13.5" customHeight="1">
      <c r="B163" s="32"/>
      <c r="F163" s="4"/>
    </row>
    <row r="164" ht="13.5" customHeight="1">
      <c r="B164" s="32"/>
      <c r="F164" s="4"/>
    </row>
    <row r="165" ht="13.5" customHeight="1">
      <c r="B165" s="32"/>
      <c r="F165" s="4"/>
    </row>
    <row r="166" ht="13.5" customHeight="1">
      <c r="B166" s="32"/>
      <c r="F166" s="4"/>
    </row>
    <row r="167" ht="13.5" customHeight="1">
      <c r="B167" s="32"/>
      <c r="F167" s="4"/>
    </row>
    <row r="168" ht="13.5" customHeight="1">
      <c r="B168" s="32"/>
      <c r="F168" s="4"/>
    </row>
    <row r="169" ht="13.5" customHeight="1">
      <c r="B169" s="32"/>
      <c r="F169" s="4"/>
    </row>
    <row r="170" ht="13.5" customHeight="1">
      <c r="B170" s="32"/>
      <c r="F170" s="4"/>
    </row>
    <row r="171" ht="13.5" customHeight="1">
      <c r="B171" s="32"/>
      <c r="F171" s="4"/>
    </row>
    <row r="172" ht="13.5" customHeight="1">
      <c r="B172" s="32"/>
      <c r="F172" s="4"/>
    </row>
    <row r="173" ht="13.5" customHeight="1">
      <c r="B173" s="32"/>
      <c r="F173" s="4"/>
    </row>
    <row r="174" ht="13.5" customHeight="1">
      <c r="B174" s="32"/>
      <c r="F174" s="4"/>
    </row>
    <row r="175" ht="13.5" customHeight="1">
      <c r="B175" s="32"/>
      <c r="F175" s="4"/>
    </row>
    <row r="176" ht="13.5" customHeight="1">
      <c r="B176" s="32"/>
      <c r="F176" s="4"/>
    </row>
    <row r="177" ht="13.5" customHeight="1">
      <c r="B177" s="32"/>
      <c r="F177" s="4"/>
    </row>
    <row r="178" ht="13.5" customHeight="1">
      <c r="B178" s="32"/>
      <c r="F178" s="4"/>
    </row>
    <row r="179" ht="13.5" customHeight="1">
      <c r="B179" s="32"/>
      <c r="F179" s="4"/>
    </row>
    <row r="180" ht="13.5" customHeight="1">
      <c r="B180" s="32"/>
      <c r="F180" s="4"/>
    </row>
    <row r="181" ht="13.5" customHeight="1">
      <c r="B181" s="32"/>
      <c r="F181" s="4"/>
    </row>
    <row r="182" ht="13.5" customHeight="1">
      <c r="B182" s="32"/>
      <c r="F182" s="4"/>
    </row>
    <row r="183" ht="13.5" customHeight="1">
      <c r="B183" s="32"/>
      <c r="F183" s="4"/>
    </row>
    <row r="184" ht="13.5" customHeight="1">
      <c r="B184" s="32"/>
      <c r="F184" s="4"/>
    </row>
    <row r="185" ht="13.5" customHeight="1">
      <c r="B185" s="32"/>
      <c r="F185" s="4"/>
    </row>
    <row r="186" ht="13.5" customHeight="1">
      <c r="B186" s="32"/>
      <c r="F186" s="4"/>
    </row>
    <row r="187" ht="13.5" customHeight="1">
      <c r="B187" s="32"/>
      <c r="F187" s="4"/>
    </row>
    <row r="188" ht="13.5" customHeight="1">
      <c r="B188" s="32"/>
      <c r="F188" s="4"/>
    </row>
    <row r="189" ht="13.5" customHeight="1">
      <c r="B189" s="32"/>
      <c r="F189" s="4"/>
    </row>
    <row r="190" ht="13.5" customHeight="1">
      <c r="B190" s="32"/>
      <c r="F190" s="4"/>
    </row>
    <row r="191" ht="13.5" customHeight="1">
      <c r="B191" s="32"/>
      <c r="F191" s="4"/>
    </row>
    <row r="192" ht="13.5" customHeight="1">
      <c r="B192" s="32"/>
      <c r="F192" s="4"/>
    </row>
    <row r="193" ht="13.5" customHeight="1">
      <c r="B193" s="32"/>
      <c r="F193" s="4"/>
    </row>
    <row r="194" ht="13.5" customHeight="1">
      <c r="B194" s="32"/>
      <c r="F194" s="4"/>
    </row>
    <row r="195" ht="13.5" customHeight="1">
      <c r="B195" s="32"/>
      <c r="F195" s="4"/>
    </row>
    <row r="196" ht="13.5" customHeight="1">
      <c r="B196" s="32"/>
      <c r="F196" s="4"/>
    </row>
    <row r="197" ht="13.5" customHeight="1">
      <c r="B197" s="32"/>
      <c r="F197" s="4"/>
    </row>
    <row r="198" ht="13.5" customHeight="1">
      <c r="B198" s="32"/>
      <c r="F198" s="4"/>
    </row>
    <row r="199" ht="13.5" customHeight="1">
      <c r="B199" s="32"/>
      <c r="F199" s="4"/>
    </row>
    <row r="200" ht="13.5" customHeight="1">
      <c r="B200" s="32"/>
      <c r="F200" s="4"/>
    </row>
    <row r="201" ht="13.5" customHeight="1">
      <c r="B201" s="32"/>
      <c r="F201" s="4"/>
    </row>
    <row r="202" ht="13.5" customHeight="1">
      <c r="B202" s="32"/>
      <c r="F202" s="4"/>
    </row>
    <row r="203" ht="13.5" customHeight="1">
      <c r="B203" s="32"/>
      <c r="F203" s="4"/>
    </row>
    <row r="204" ht="13.5" customHeight="1">
      <c r="B204" s="32"/>
      <c r="F204" s="4"/>
    </row>
    <row r="205" ht="13.5" customHeight="1">
      <c r="B205" s="32"/>
      <c r="F205" s="4"/>
    </row>
    <row r="206" ht="13.5" customHeight="1">
      <c r="B206" s="32"/>
      <c r="F206" s="4"/>
    </row>
    <row r="207" ht="13.5" customHeight="1">
      <c r="B207" s="32"/>
      <c r="F207" s="4"/>
    </row>
    <row r="208" ht="13.5" customHeight="1">
      <c r="B208" s="32"/>
      <c r="F208" s="4"/>
    </row>
    <row r="209" ht="13.5" customHeight="1">
      <c r="B209" s="32"/>
      <c r="F209" s="4"/>
    </row>
    <row r="210" ht="13.5" customHeight="1">
      <c r="B210" s="32"/>
      <c r="F210" s="4"/>
    </row>
    <row r="211" ht="13.5" customHeight="1">
      <c r="B211" s="32"/>
      <c r="F211" s="4"/>
    </row>
    <row r="212" ht="13.5" customHeight="1">
      <c r="B212" s="32"/>
      <c r="F212" s="4"/>
    </row>
    <row r="213" ht="13.5" customHeight="1">
      <c r="B213" s="32"/>
      <c r="F213" s="4"/>
    </row>
    <row r="214" ht="13.5" customHeight="1">
      <c r="B214" s="32"/>
      <c r="F214" s="4"/>
    </row>
    <row r="215" ht="13.5" customHeight="1">
      <c r="B215" s="32"/>
      <c r="F215" s="4"/>
    </row>
    <row r="216" ht="13.5" customHeight="1">
      <c r="B216" s="32"/>
      <c r="F216" s="4"/>
    </row>
    <row r="217" ht="13.5" customHeight="1">
      <c r="B217" s="32"/>
      <c r="F217" s="4"/>
    </row>
    <row r="218" ht="13.5" customHeight="1">
      <c r="B218" s="32"/>
      <c r="F218" s="4"/>
    </row>
    <row r="219" ht="13.5" customHeight="1">
      <c r="B219" s="32"/>
      <c r="F219" s="4"/>
    </row>
    <row r="220" ht="13.5" customHeight="1">
      <c r="B220" s="32"/>
      <c r="F220" s="4"/>
    </row>
    <row r="221" ht="13.5" customHeight="1">
      <c r="B221" s="32"/>
      <c r="F221" s="4"/>
    </row>
    <row r="222" ht="13.5" customHeight="1">
      <c r="B222" s="32"/>
      <c r="F222" s="4"/>
    </row>
    <row r="223" ht="13.5" customHeight="1">
      <c r="B223" s="32"/>
      <c r="F223" s="4"/>
    </row>
    <row r="224" ht="13.5" customHeight="1">
      <c r="B224" s="32"/>
      <c r="F224" s="4"/>
    </row>
    <row r="225" ht="13.5" customHeight="1">
      <c r="B225" s="32"/>
      <c r="F225" s="4"/>
    </row>
    <row r="226" ht="13.5" customHeight="1">
      <c r="B226" s="32"/>
      <c r="F226" s="4"/>
    </row>
    <row r="227" ht="13.5" customHeight="1">
      <c r="B227" s="32"/>
      <c r="F227" s="4"/>
    </row>
    <row r="228" ht="13.5" customHeight="1">
      <c r="B228" s="32"/>
      <c r="F228" s="4"/>
    </row>
    <row r="229" ht="13.5" customHeight="1">
      <c r="B229" s="32"/>
      <c r="F229" s="4"/>
    </row>
    <row r="230" ht="13.5" customHeight="1">
      <c r="B230" s="32"/>
      <c r="F230" s="4"/>
    </row>
    <row r="231" ht="13.5" customHeight="1">
      <c r="B231" s="32"/>
      <c r="F231" s="4"/>
    </row>
    <row r="232" ht="13.5" customHeight="1">
      <c r="B232" s="32"/>
      <c r="F232" s="4"/>
    </row>
    <row r="233" ht="13.5" customHeight="1">
      <c r="B233" s="32"/>
      <c r="F233" s="4"/>
    </row>
    <row r="234" ht="13.5" customHeight="1">
      <c r="B234" s="32"/>
      <c r="F234" s="4"/>
    </row>
    <row r="235" ht="13.5" customHeight="1">
      <c r="B235" s="32"/>
      <c r="F235" s="4"/>
    </row>
    <row r="236" ht="13.5" customHeight="1">
      <c r="B236" s="32"/>
      <c r="F236" s="4"/>
    </row>
    <row r="237" ht="13.5" customHeight="1">
      <c r="B237" s="32"/>
      <c r="F237" s="4"/>
    </row>
    <row r="238" ht="13.5" customHeight="1">
      <c r="B238" s="32"/>
      <c r="F238" s="4"/>
    </row>
    <row r="239" ht="13.5" customHeight="1">
      <c r="B239" s="32"/>
      <c r="F239" s="4"/>
    </row>
    <row r="240" ht="13.5" customHeight="1">
      <c r="B240" s="32"/>
      <c r="F240" s="4"/>
    </row>
    <row r="241" ht="13.5" customHeight="1">
      <c r="B241" s="32"/>
      <c r="F241" s="4"/>
    </row>
    <row r="242" ht="13.5" customHeight="1">
      <c r="B242" s="32"/>
      <c r="F242" s="4"/>
    </row>
    <row r="243" ht="13.5" customHeight="1">
      <c r="B243" s="32"/>
      <c r="F243" s="4"/>
    </row>
    <row r="244" ht="13.5" customHeight="1">
      <c r="B244" s="32"/>
      <c r="F244" s="4"/>
    </row>
    <row r="245" ht="13.5" customHeight="1">
      <c r="B245" s="32"/>
      <c r="F245" s="4"/>
    </row>
    <row r="246" ht="13.5" customHeight="1">
      <c r="B246" s="32"/>
      <c r="F246" s="4"/>
    </row>
    <row r="247" ht="13.5" customHeight="1">
      <c r="B247" s="32"/>
      <c r="F247" s="4"/>
    </row>
    <row r="248" ht="13.5" customHeight="1">
      <c r="B248" s="32"/>
      <c r="F248" s="4"/>
    </row>
    <row r="249" ht="13.5" customHeight="1">
      <c r="B249" s="32"/>
      <c r="F249" s="4"/>
    </row>
    <row r="250" ht="13.5" customHeight="1">
      <c r="B250" s="32"/>
      <c r="F250" s="4"/>
    </row>
    <row r="251" ht="13.5" customHeight="1">
      <c r="B251" s="32"/>
      <c r="F251" s="4"/>
    </row>
    <row r="252" ht="13.5" customHeight="1">
      <c r="B252" s="32"/>
      <c r="F252" s="4"/>
    </row>
    <row r="253" ht="13.5" customHeight="1">
      <c r="B253" s="32"/>
      <c r="F253" s="4"/>
    </row>
    <row r="254" ht="13.5" customHeight="1">
      <c r="B254" s="32"/>
      <c r="F254" s="4"/>
    </row>
    <row r="255" ht="13.5" customHeight="1">
      <c r="B255" s="32"/>
      <c r="F255" s="4"/>
    </row>
    <row r="256" ht="13.5" customHeight="1">
      <c r="B256" s="32"/>
      <c r="F256" s="4"/>
    </row>
    <row r="257" ht="13.5" customHeight="1">
      <c r="B257" s="32"/>
      <c r="F257" s="4"/>
    </row>
    <row r="258" ht="13.5" customHeight="1">
      <c r="B258" s="32"/>
      <c r="F258" s="4"/>
    </row>
    <row r="259" ht="13.5" customHeight="1">
      <c r="B259" s="32"/>
      <c r="F259" s="4"/>
    </row>
    <row r="260" ht="13.5" customHeight="1">
      <c r="B260" s="32"/>
      <c r="F260" s="4"/>
    </row>
    <row r="261" ht="13.5" customHeight="1">
      <c r="B261" s="32"/>
      <c r="F261" s="4"/>
    </row>
    <row r="262" ht="13.5" customHeight="1">
      <c r="B262" s="32"/>
      <c r="F262" s="4"/>
    </row>
    <row r="263" ht="13.5" customHeight="1">
      <c r="B263" s="32"/>
      <c r="F263" s="4"/>
    </row>
    <row r="264" ht="13.5" customHeight="1">
      <c r="B264" s="32"/>
      <c r="F264" s="4"/>
    </row>
    <row r="265" ht="13.5" customHeight="1">
      <c r="B265" s="32"/>
      <c r="F265" s="4"/>
    </row>
    <row r="266" ht="13.5" customHeight="1">
      <c r="B266" s="32"/>
      <c r="F266" s="4"/>
    </row>
    <row r="267" ht="13.5" customHeight="1">
      <c r="B267" s="32"/>
      <c r="F267" s="4"/>
    </row>
    <row r="268" ht="13.5" customHeight="1">
      <c r="B268" s="32"/>
      <c r="F268" s="4"/>
    </row>
    <row r="269" ht="13.5" customHeight="1">
      <c r="B269" s="32"/>
      <c r="F269" s="4"/>
    </row>
    <row r="270" ht="13.5" customHeight="1">
      <c r="B270" s="32"/>
      <c r="F270" s="4"/>
    </row>
    <row r="271" ht="13.5" customHeight="1">
      <c r="B271" s="32"/>
      <c r="F271" s="4"/>
    </row>
    <row r="272" ht="13.5" customHeight="1">
      <c r="B272" s="32"/>
      <c r="F272" s="4"/>
    </row>
    <row r="273" ht="13.5" customHeight="1">
      <c r="B273" s="32"/>
      <c r="F273" s="4"/>
    </row>
    <row r="274" ht="13.5" customHeight="1">
      <c r="B274" s="32"/>
      <c r="F274" s="4"/>
    </row>
    <row r="275" ht="13.5" customHeight="1">
      <c r="B275" s="32"/>
      <c r="F275" s="4"/>
    </row>
    <row r="276" ht="13.5" customHeight="1">
      <c r="B276" s="32"/>
      <c r="F276" s="4"/>
    </row>
    <row r="277" ht="13.5" customHeight="1">
      <c r="B277" s="32"/>
      <c r="F277" s="4"/>
    </row>
    <row r="278" ht="13.5" customHeight="1">
      <c r="B278" s="32"/>
      <c r="F278" s="4"/>
    </row>
    <row r="279" ht="13.5" customHeight="1">
      <c r="B279" s="32"/>
      <c r="F279" s="4"/>
    </row>
    <row r="280" ht="13.5" customHeight="1">
      <c r="B280" s="32"/>
      <c r="F280" s="4"/>
    </row>
    <row r="281" ht="13.5" customHeight="1">
      <c r="B281" s="32"/>
      <c r="F281" s="4"/>
    </row>
    <row r="282" ht="13.5" customHeight="1">
      <c r="B282" s="32"/>
      <c r="F282" s="4"/>
    </row>
    <row r="283" ht="13.5" customHeight="1">
      <c r="B283" s="32"/>
      <c r="F283" s="4"/>
    </row>
    <row r="284" ht="13.5" customHeight="1">
      <c r="B284" s="32"/>
      <c r="F284" s="4"/>
    </row>
    <row r="285" ht="13.5" customHeight="1">
      <c r="B285" s="32"/>
      <c r="F285" s="4"/>
    </row>
    <row r="286" ht="13.5" customHeight="1">
      <c r="B286" s="32"/>
      <c r="F286" s="4"/>
    </row>
    <row r="287" ht="13.5" customHeight="1">
      <c r="B287" s="32"/>
      <c r="F287" s="4"/>
    </row>
    <row r="288" ht="13.5" customHeight="1">
      <c r="B288" s="32"/>
      <c r="F288" s="4"/>
    </row>
    <row r="289" ht="13.5" customHeight="1">
      <c r="B289" s="32"/>
      <c r="F289" s="4"/>
    </row>
    <row r="290" ht="13.5" customHeight="1">
      <c r="B290" s="32"/>
      <c r="F290" s="4"/>
    </row>
    <row r="291" ht="13.5" customHeight="1">
      <c r="B291" s="32"/>
      <c r="F291" s="4"/>
    </row>
    <row r="292" ht="13.5" customHeight="1">
      <c r="B292" s="32"/>
      <c r="F292" s="4"/>
    </row>
    <row r="293" ht="13.5" customHeight="1">
      <c r="B293" s="32"/>
      <c r="F293" s="4"/>
    </row>
    <row r="294" ht="13.5" customHeight="1">
      <c r="B294" s="32"/>
      <c r="F294" s="4"/>
    </row>
    <row r="295" ht="13.5" customHeight="1">
      <c r="B295" s="32"/>
      <c r="F295" s="4"/>
    </row>
    <row r="296" ht="13.5" customHeight="1">
      <c r="B296" s="32"/>
      <c r="F296" s="4"/>
    </row>
    <row r="297" ht="13.5" customHeight="1">
      <c r="B297" s="32"/>
      <c r="F297" s="4"/>
    </row>
    <row r="298" ht="13.5" customHeight="1">
      <c r="B298" s="32"/>
      <c r="F298" s="4"/>
    </row>
    <row r="299" ht="13.5" customHeight="1">
      <c r="B299" s="32"/>
      <c r="F299" s="4"/>
    </row>
    <row r="300" ht="13.5" customHeight="1">
      <c r="B300" s="32"/>
      <c r="F300" s="4"/>
    </row>
    <row r="301" ht="13.5" customHeight="1">
      <c r="B301" s="32"/>
      <c r="F301" s="4"/>
    </row>
    <row r="302" ht="13.5" customHeight="1">
      <c r="B302" s="32"/>
      <c r="F302" s="4"/>
    </row>
    <row r="303" ht="13.5" customHeight="1">
      <c r="B303" s="32"/>
      <c r="F303" s="4"/>
    </row>
    <row r="304" ht="13.5" customHeight="1">
      <c r="B304" s="32"/>
      <c r="F304" s="4"/>
    </row>
    <row r="305" ht="13.5" customHeight="1">
      <c r="B305" s="32"/>
      <c r="F305" s="4"/>
    </row>
    <row r="306" ht="13.5" customHeight="1">
      <c r="B306" s="32"/>
      <c r="F306" s="4"/>
    </row>
    <row r="307" ht="13.5" customHeight="1">
      <c r="B307" s="32"/>
      <c r="F307" s="4"/>
    </row>
    <row r="308" ht="13.5" customHeight="1">
      <c r="B308" s="32"/>
      <c r="F308" s="4"/>
    </row>
    <row r="309" ht="13.5" customHeight="1">
      <c r="B309" s="32"/>
      <c r="F309" s="4"/>
    </row>
    <row r="310" ht="13.5" customHeight="1">
      <c r="B310" s="32"/>
      <c r="F310" s="4"/>
    </row>
    <row r="311" ht="13.5" customHeight="1">
      <c r="B311" s="32"/>
      <c r="F311" s="4"/>
    </row>
    <row r="312" ht="13.5" customHeight="1">
      <c r="B312" s="32"/>
      <c r="F312" s="4"/>
    </row>
    <row r="313" ht="13.5" customHeight="1">
      <c r="B313" s="32"/>
      <c r="F313" s="4"/>
    </row>
    <row r="314" ht="13.5" customHeight="1">
      <c r="B314" s="32"/>
      <c r="F314" s="4"/>
    </row>
    <row r="315" ht="13.5" customHeight="1">
      <c r="B315" s="32"/>
      <c r="F315" s="4"/>
    </row>
    <row r="316" ht="13.5" customHeight="1">
      <c r="B316" s="32"/>
      <c r="F316" s="4"/>
    </row>
    <row r="317" ht="13.5" customHeight="1">
      <c r="B317" s="32"/>
      <c r="F317" s="4"/>
    </row>
    <row r="318" ht="13.5" customHeight="1">
      <c r="B318" s="32"/>
      <c r="F318" s="4"/>
    </row>
    <row r="319" ht="13.5" customHeight="1">
      <c r="B319" s="32"/>
      <c r="F319" s="4"/>
    </row>
    <row r="320" ht="13.5" customHeight="1">
      <c r="B320" s="32"/>
      <c r="F320" s="4"/>
    </row>
    <row r="321" ht="13.5" customHeight="1">
      <c r="B321" s="32"/>
      <c r="F321" s="4"/>
    </row>
    <row r="322" ht="13.5" customHeight="1">
      <c r="B322" s="32"/>
      <c r="F322" s="4"/>
    </row>
    <row r="323" ht="13.5" customHeight="1">
      <c r="B323" s="32"/>
      <c r="F323" s="4"/>
    </row>
    <row r="324" ht="13.5" customHeight="1">
      <c r="B324" s="32"/>
      <c r="F324" s="4"/>
    </row>
    <row r="325" ht="13.5" customHeight="1">
      <c r="B325" s="32"/>
      <c r="F325" s="4"/>
    </row>
    <row r="326" ht="13.5" customHeight="1">
      <c r="B326" s="32"/>
      <c r="F326" s="4"/>
    </row>
    <row r="327" ht="13.5" customHeight="1">
      <c r="B327" s="32"/>
      <c r="F327" s="4"/>
    </row>
    <row r="328" ht="13.5" customHeight="1">
      <c r="B328" s="32"/>
      <c r="F328" s="4"/>
    </row>
    <row r="329" ht="13.5" customHeight="1">
      <c r="B329" s="32"/>
      <c r="F329" s="4"/>
    </row>
    <row r="330" ht="13.5" customHeight="1">
      <c r="B330" s="32"/>
      <c r="F330" s="4"/>
    </row>
    <row r="331" ht="13.5" customHeight="1">
      <c r="B331" s="32"/>
      <c r="F331" s="4"/>
    </row>
    <row r="332" ht="13.5" customHeight="1">
      <c r="B332" s="32"/>
      <c r="F332" s="4"/>
    </row>
    <row r="333" ht="13.5" customHeight="1">
      <c r="B333" s="32"/>
      <c r="F333" s="4"/>
    </row>
    <row r="334" ht="13.5" customHeight="1">
      <c r="B334" s="32"/>
      <c r="F334" s="4"/>
    </row>
    <row r="335" ht="13.5" customHeight="1">
      <c r="B335" s="32"/>
      <c r="F335" s="4"/>
    </row>
    <row r="336" ht="13.5" customHeight="1">
      <c r="B336" s="32"/>
      <c r="F336" s="4"/>
    </row>
    <row r="337" ht="13.5" customHeight="1">
      <c r="B337" s="32"/>
      <c r="F337" s="4"/>
    </row>
    <row r="338" ht="13.5" customHeight="1">
      <c r="B338" s="32"/>
      <c r="F338" s="4"/>
    </row>
    <row r="339" ht="13.5" customHeight="1">
      <c r="B339" s="32"/>
      <c r="F339" s="4"/>
    </row>
    <row r="340" ht="13.5" customHeight="1">
      <c r="B340" s="32"/>
      <c r="F340" s="4"/>
    </row>
    <row r="341" ht="13.5" customHeight="1">
      <c r="B341" s="32"/>
      <c r="F341" s="4"/>
    </row>
    <row r="342" ht="13.5" customHeight="1">
      <c r="B342" s="32"/>
      <c r="F342" s="4"/>
    </row>
    <row r="343" ht="13.5" customHeight="1">
      <c r="B343" s="32"/>
      <c r="F343" s="4"/>
    </row>
    <row r="344" ht="13.5" customHeight="1">
      <c r="B344" s="32"/>
      <c r="F344" s="4"/>
    </row>
    <row r="345" ht="13.5" customHeight="1">
      <c r="B345" s="32"/>
      <c r="F345" s="4"/>
    </row>
    <row r="346" ht="13.5" customHeight="1">
      <c r="B346" s="32"/>
      <c r="F346" s="4"/>
    </row>
    <row r="347" ht="13.5" customHeight="1">
      <c r="B347" s="32"/>
      <c r="F347" s="4"/>
    </row>
    <row r="348" ht="13.5" customHeight="1">
      <c r="B348" s="32"/>
      <c r="F348" s="4"/>
    </row>
    <row r="349" ht="13.5" customHeight="1">
      <c r="B349" s="32"/>
      <c r="F349" s="4"/>
    </row>
    <row r="350" ht="13.5" customHeight="1">
      <c r="B350" s="32"/>
      <c r="F350" s="4"/>
    </row>
    <row r="351" ht="13.5" customHeight="1">
      <c r="B351" s="32"/>
      <c r="F351" s="4"/>
    </row>
    <row r="352" ht="13.5" customHeight="1">
      <c r="B352" s="32"/>
      <c r="F352" s="4"/>
    </row>
    <row r="353" ht="13.5" customHeight="1">
      <c r="B353" s="32"/>
      <c r="F353" s="4"/>
    </row>
    <row r="354" ht="13.5" customHeight="1">
      <c r="B354" s="32"/>
      <c r="F354" s="4"/>
    </row>
    <row r="355" ht="13.5" customHeight="1">
      <c r="B355" s="32"/>
      <c r="F355" s="4"/>
    </row>
    <row r="356" ht="13.5" customHeight="1">
      <c r="B356" s="32"/>
      <c r="F356" s="4"/>
    </row>
    <row r="357" ht="13.5" customHeight="1">
      <c r="B357" s="32"/>
      <c r="F357" s="4"/>
    </row>
    <row r="358" ht="13.5" customHeight="1">
      <c r="B358" s="32"/>
      <c r="F358" s="4"/>
    </row>
    <row r="359" ht="13.5" customHeight="1">
      <c r="B359" s="32"/>
      <c r="F359" s="4"/>
    </row>
    <row r="360" ht="13.5" customHeight="1">
      <c r="B360" s="32"/>
      <c r="F360" s="4"/>
    </row>
    <row r="361" ht="13.5" customHeight="1">
      <c r="B361" s="32"/>
      <c r="F361" s="4"/>
    </row>
    <row r="362" ht="13.5" customHeight="1">
      <c r="B362" s="32"/>
      <c r="F362" s="4"/>
    </row>
    <row r="363" ht="13.5" customHeight="1">
      <c r="B363" s="32"/>
      <c r="F363" s="4"/>
    </row>
    <row r="364" ht="13.5" customHeight="1">
      <c r="B364" s="32"/>
      <c r="F364" s="4"/>
    </row>
    <row r="365" ht="13.5" customHeight="1">
      <c r="B365" s="32"/>
      <c r="F365" s="4"/>
    </row>
    <row r="366" ht="13.5" customHeight="1">
      <c r="B366" s="32"/>
      <c r="F366" s="4"/>
    </row>
    <row r="367" ht="13.5" customHeight="1">
      <c r="B367" s="32"/>
      <c r="F367" s="4"/>
    </row>
    <row r="368" ht="13.5" customHeight="1">
      <c r="B368" s="32"/>
      <c r="F368" s="4"/>
    </row>
    <row r="369" ht="13.5" customHeight="1">
      <c r="B369" s="32"/>
      <c r="F369" s="4"/>
    </row>
    <row r="370" ht="13.5" customHeight="1">
      <c r="B370" s="32"/>
      <c r="F370" s="4"/>
    </row>
    <row r="371" ht="13.5" customHeight="1">
      <c r="B371" s="32"/>
      <c r="F371" s="4"/>
    </row>
    <row r="372" ht="13.5" customHeight="1">
      <c r="B372" s="32"/>
      <c r="F372" s="4"/>
    </row>
    <row r="373" ht="13.5" customHeight="1">
      <c r="B373" s="32"/>
      <c r="F373" s="4"/>
    </row>
    <row r="374" ht="13.5" customHeight="1">
      <c r="B374" s="32"/>
      <c r="F374" s="4"/>
    </row>
    <row r="375" ht="13.5" customHeight="1">
      <c r="B375" s="32"/>
      <c r="F375" s="4"/>
    </row>
    <row r="376" ht="13.5" customHeight="1">
      <c r="B376" s="32"/>
      <c r="F376" s="4"/>
    </row>
    <row r="377" ht="13.5" customHeight="1">
      <c r="B377" s="32"/>
      <c r="F377" s="4"/>
    </row>
    <row r="378" ht="13.5" customHeight="1">
      <c r="B378" s="32"/>
      <c r="F378" s="4"/>
    </row>
    <row r="379" ht="13.5" customHeight="1">
      <c r="B379" s="32"/>
      <c r="F379" s="4"/>
    </row>
    <row r="380" ht="13.5" customHeight="1">
      <c r="B380" s="32"/>
      <c r="F380" s="4"/>
    </row>
    <row r="381" ht="13.5" customHeight="1">
      <c r="B381" s="32"/>
      <c r="F381" s="4"/>
    </row>
    <row r="382" ht="13.5" customHeight="1">
      <c r="B382" s="32"/>
      <c r="F382" s="4"/>
    </row>
    <row r="383" ht="13.5" customHeight="1">
      <c r="B383" s="32"/>
      <c r="F383" s="4"/>
    </row>
    <row r="384" ht="13.5" customHeight="1">
      <c r="B384" s="32"/>
      <c r="F384" s="4"/>
    </row>
    <row r="385" ht="13.5" customHeight="1">
      <c r="B385" s="32"/>
      <c r="F385" s="4"/>
    </row>
    <row r="386" ht="13.5" customHeight="1">
      <c r="B386" s="32"/>
      <c r="F386" s="4"/>
    </row>
    <row r="387" ht="13.5" customHeight="1">
      <c r="B387" s="32"/>
      <c r="F387" s="4"/>
    </row>
    <row r="388" ht="13.5" customHeight="1">
      <c r="B388" s="32"/>
      <c r="F388" s="4"/>
    </row>
    <row r="389" ht="13.5" customHeight="1">
      <c r="B389" s="32"/>
      <c r="F389" s="4"/>
    </row>
    <row r="390" ht="13.5" customHeight="1">
      <c r="B390" s="32"/>
      <c r="F390" s="4"/>
    </row>
    <row r="391" ht="13.5" customHeight="1">
      <c r="B391" s="32"/>
      <c r="F391" s="4"/>
    </row>
    <row r="392" ht="13.5" customHeight="1">
      <c r="B392" s="32"/>
      <c r="F392" s="4"/>
    </row>
    <row r="393" ht="13.5" customHeight="1">
      <c r="B393" s="32"/>
      <c r="F393" s="4"/>
    </row>
    <row r="394" ht="13.5" customHeight="1">
      <c r="B394" s="32"/>
      <c r="F394" s="4"/>
    </row>
    <row r="395" ht="13.5" customHeight="1">
      <c r="B395" s="32"/>
      <c r="F395" s="4"/>
    </row>
    <row r="396" ht="13.5" customHeight="1">
      <c r="B396" s="32"/>
      <c r="F396" s="4"/>
    </row>
    <row r="397" ht="13.5" customHeight="1">
      <c r="B397" s="32"/>
      <c r="F397" s="4"/>
    </row>
    <row r="398" ht="13.5" customHeight="1">
      <c r="B398" s="32"/>
      <c r="F398" s="4"/>
    </row>
    <row r="399" ht="13.5" customHeight="1">
      <c r="B399" s="32"/>
      <c r="F399" s="4"/>
    </row>
    <row r="400" ht="13.5" customHeight="1">
      <c r="B400" s="32"/>
      <c r="F400" s="4"/>
    </row>
    <row r="401" ht="13.5" customHeight="1">
      <c r="B401" s="32"/>
      <c r="F401" s="4"/>
    </row>
    <row r="402" ht="13.5" customHeight="1">
      <c r="B402" s="32"/>
      <c r="F402" s="4"/>
    </row>
    <row r="403" ht="13.5" customHeight="1">
      <c r="B403" s="32"/>
      <c r="F403" s="4"/>
    </row>
    <row r="404" ht="13.5" customHeight="1">
      <c r="B404" s="32"/>
      <c r="F404" s="4"/>
    </row>
    <row r="405" ht="13.5" customHeight="1">
      <c r="B405" s="32"/>
      <c r="F405" s="4"/>
    </row>
    <row r="406" ht="13.5" customHeight="1">
      <c r="B406" s="32"/>
      <c r="F406" s="4"/>
    </row>
    <row r="407" ht="13.5" customHeight="1">
      <c r="B407" s="32"/>
      <c r="F407" s="4"/>
    </row>
    <row r="408" ht="13.5" customHeight="1">
      <c r="B408" s="32"/>
      <c r="F408" s="4"/>
    </row>
    <row r="409" ht="13.5" customHeight="1">
      <c r="B409" s="32"/>
      <c r="F409" s="4"/>
    </row>
    <row r="410" ht="13.5" customHeight="1">
      <c r="B410" s="32"/>
      <c r="F410" s="4"/>
    </row>
    <row r="411" ht="13.5" customHeight="1">
      <c r="B411" s="32"/>
      <c r="F411" s="4"/>
    </row>
    <row r="412" ht="13.5" customHeight="1">
      <c r="B412" s="32"/>
      <c r="F412" s="4"/>
    </row>
    <row r="413" ht="13.5" customHeight="1">
      <c r="B413" s="32"/>
      <c r="F413" s="4"/>
    </row>
    <row r="414" ht="13.5" customHeight="1">
      <c r="B414" s="32"/>
      <c r="F414" s="4"/>
    </row>
    <row r="415" ht="13.5" customHeight="1">
      <c r="B415" s="32"/>
      <c r="F415" s="4"/>
    </row>
    <row r="416" ht="13.5" customHeight="1">
      <c r="B416" s="32"/>
      <c r="F416" s="4"/>
    </row>
    <row r="417" ht="13.5" customHeight="1">
      <c r="B417" s="32"/>
      <c r="F417" s="4"/>
    </row>
    <row r="418" ht="13.5" customHeight="1">
      <c r="B418" s="32"/>
      <c r="F418" s="4"/>
    </row>
    <row r="419" ht="13.5" customHeight="1">
      <c r="B419" s="32"/>
      <c r="F419" s="4"/>
    </row>
    <row r="420" ht="13.5" customHeight="1">
      <c r="B420" s="32"/>
      <c r="F420" s="4"/>
    </row>
    <row r="421" ht="13.5" customHeight="1">
      <c r="B421" s="32"/>
      <c r="F421" s="4"/>
    </row>
    <row r="422" ht="13.5" customHeight="1">
      <c r="B422" s="32"/>
      <c r="F422" s="4"/>
    </row>
    <row r="423" ht="13.5" customHeight="1">
      <c r="B423" s="32"/>
      <c r="F423" s="4"/>
    </row>
    <row r="424" ht="13.5" customHeight="1">
      <c r="B424" s="32"/>
      <c r="F424" s="4"/>
    </row>
    <row r="425" ht="13.5" customHeight="1">
      <c r="B425" s="32"/>
      <c r="F425" s="4"/>
    </row>
    <row r="426" ht="13.5" customHeight="1">
      <c r="B426" s="32"/>
      <c r="F426" s="4"/>
    </row>
    <row r="427" ht="13.5" customHeight="1">
      <c r="B427" s="32"/>
      <c r="F427" s="4"/>
    </row>
    <row r="428" ht="13.5" customHeight="1">
      <c r="B428" s="32"/>
      <c r="F428" s="4"/>
    </row>
    <row r="429" ht="13.5" customHeight="1">
      <c r="B429" s="32"/>
      <c r="F429" s="4"/>
    </row>
    <row r="430" ht="13.5" customHeight="1">
      <c r="B430" s="32"/>
      <c r="F430" s="4"/>
    </row>
    <row r="431" ht="13.5" customHeight="1">
      <c r="B431" s="32"/>
      <c r="F431" s="4"/>
    </row>
    <row r="432" ht="13.5" customHeight="1">
      <c r="B432" s="32"/>
      <c r="F432" s="4"/>
    </row>
    <row r="433" ht="13.5" customHeight="1">
      <c r="B433" s="32"/>
      <c r="F433" s="4"/>
    </row>
    <row r="434" ht="13.5" customHeight="1">
      <c r="B434" s="32"/>
      <c r="F434" s="4"/>
    </row>
    <row r="435" ht="13.5" customHeight="1">
      <c r="B435" s="32"/>
      <c r="F435" s="4"/>
    </row>
    <row r="436" ht="13.5" customHeight="1">
      <c r="B436" s="32"/>
      <c r="F436" s="4"/>
    </row>
    <row r="437" ht="13.5" customHeight="1">
      <c r="B437" s="32"/>
      <c r="F437" s="4"/>
    </row>
    <row r="438" ht="13.5" customHeight="1">
      <c r="B438" s="32"/>
      <c r="F438" s="4"/>
    </row>
    <row r="439" ht="13.5" customHeight="1">
      <c r="B439" s="32"/>
      <c r="F439" s="4"/>
    </row>
    <row r="440" ht="13.5" customHeight="1">
      <c r="B440" s="32"/>
      <c r="F440" s="4"/>
    </row>
    <row r="441" ht="13.5" customHeight="1">
      <c r="B441" s="32"/>
      <c r="F441" s="4"/>
    </row>
    <row r="442" ht="13.5" customHeight="1">
      <c r="B442" s="32"/>
      <c r="F442" s="4"/>
    </row>
    <row r="443" ht="13.5" customHeight="1">
      <c r="B443" s="32"/>
      <c r="F443" s="4"/>
    </row>
    <row r="444" ht="13.5" customHeight="1">
      <c r="B444" s="32"/>
      <c r="F444" s="4"/>
    </row>
    <row r="445" ht="13.5" customHeight="1">
      <c r="B445" s="32"/>
      <c r="F445" s="4"/>
    </row>
    <row r="446" ht="13.5" customHeight="1">
      <c r="B446" s="32"/>
      <c r="F446" s="4"/>
    </row>
    <row r="447" ht="13.5" customHeight="1">
      <c r="B447" s="32"/>
      <c r="F447" s="4"/>
    </row>
    <row r="448" ht="13.5" customHeight="1">
      <c r="B448" s="32"/>
      <c r="F448" s="4"/>
    </row>
    <row r="449" ht="13.5" customHeight="1">
      <c r="B449" s="32"/>
      <c r="F449" s="4"/>
    </row>
    <row r="450" ht="13.5" customHeight="1">
      <c r="B450" s="32"/>
      <c r="F450" s="4"/>
    </row>
    <row r="451" ht="13.5" customHeight="1">
      <c r="B451" s="32"/>
      <c r="F451" s="4"/>
    </row>
    <row r="452" ht="13.5" customHeight="1">
      <c r="B452" s="32"/>
      <c r="F452" s="4"/>
    </row>
    <row r="453" ht="13.5" customHeight="1">
      <c r="B453" s="32"/>
      <c r="F453" s="4"/>
    </row>
    <row r="454" ht="13.5" customHeight="1">
      <c r="B454" s="32"/>
      <c r="F454" s="4"/>
    </row>
    <row r="455" ht="13.5" customHeight="1">
      <c r="B455" s="32"/>
      <c r="F455" s="4"/>
    </row>
    <row r="456" ht="13.5" customHeight="1">
      <c r="B456" s="32"/>
      <c r="F456" s="4"/>
    </row>
    <row r="457" ht="13.5" customHeight="1">
      <c r="B457" s="32"/>
      <c r="F457" s="4"/>
    </row>
    <row r="458" ht="13.5" customHeight="1">
      <c r="B458" s="32"/>
      <c r="F458" s="4"/>
    </row>
    <row r="459" ht="13.5" customHeight="1">
      <c r="B459" s="32"/>
      <c r="F459" s="4"/>
    </row>
    <row r="460" ht="13.5" customHeight="1">
      <c r="B460" s="32"/>
      <c r="F460" s="4"/>
    </row>
    <row r="461" ht="13.5" customHeight="1">
      <c r="B461" s="32"/>
      <c r="F461" s="4"/>
    </row>
    <row r="462" ht="13.5" customHeight="1">
      <c r="B462" s="32"/>
      <c r="F462" s="4"/>
    </row>
    <row r="463" ht="13.5" customHeight="1">
      <c r="B463" s="32"/>
      <c r="F463" s="4"/>
    </row>
    <row r="464" ht="13.5" customHeight="1">
      <c r="B464" s="32"/>
      <c r="F464" s="4"/>
    </row>
    <row r="465" ht="13.5" customHeight="1">
      <c r="B465" s="32"/>
      <c r="F465" s="4"/>
    </row>
    <row r="466" ht="13.5" customHeight="1">
      <c r="B466" s="32"/>
      <c r="F466" s="4"/>
    </row>
    <row r="467" ht="13.5" customHeight="1">
      <c r="B467" s="32"/>
      <c r="F467" s="4"/>
    </row>
    <row r="468" ht="13.5" customHeight="1">
      <c r="B468" s="32"/>
      <c r="F468" s="4"/>
    </row>
    <row r="469" ht="13.5" customHeight="1">
      <c r="B469" s="32"/>
      <c r="F469" s="4"/>
    </row>
    <row r="470" ht="13.5" customHeight="1">
      <c r="B470" s="32"/>
      <c r="F470" s="4"/>
    </row>
    <row r="471" ht="13.5" customHeight="1">
      <c r="B471" s="32"/>
      <c r="F471" s="4"/>
    </row>
    <row r="472" ht="13.5" customHeight="1">
      <c r="B472" s="32"/>
      <c r="F472" s="4"/>
    </row>
    <row r="473" ht="13.5" customHeight="1">
      <c r="B473" s="32"/>
      <c r="F473" s="4"/>
    </row>
    <row r="474" ht="13.5" customHeight="1">
      <c r="B474" s="32"/>
      <c r="F474" s="4"/>
    </row>
    <row r="475" ht="13.5" customHeight="1">
      <c r="B475" s="32"/>
      <c r="F475" s="4"/>
    </row>
    <row r="476" ht="13.5" customHeight="1">
      <c r="B476" s="32"/>
      <c r="F476" s="4"/>
    </row>
    <row r="477" ht="13.5" customHeight="1">
      <c r="B477" s="32"/>
      <c r="F477" s="4"/>
    </row>
    <row r="478" ht="13.5" customHeight="1">
      <c r="B478" s="32"/>
      <c r="F478" s="4"/>
    </row>
    <row r="479" ht="13.5" customHeight="1">
      <c r="B479" s="32"/>
      <c r="F479" s="4"/>
    </row>
    <row r="480" ht="13.5" customHeight="1">
      <c r="B480" s="32"/>
      <c r="F480" s="4"/>
    </row>
    <row r="481" ht="13.5" customHeight="1">
      <c r="B481" s="32"/>
      <c r="F481" s="4"/>
    </row>
    <row r="482" ht="13.5" customHeight="1">
      <c r="B482" s="32"/>
      <c r="F482" s="4"/>
    </row>
    <row r="483" ht="13.5" customHeight="1">
      <c r="B483" s="32"/>
      <c r="F483" s="4"/>
    </row>
    <row r="484" ht="13.5" customHeight="1">
      <c r="B484" s="32"/>
      <c r="F484" s="4"/>
    </row>
    <row r="485" ht="13.5" customHeight="1">
      <c r="B485" s="32"/>
      <c r="F485" s="4"/>
    </row>
    <row r="486" ht="13.5" customHeight="1">
      <c r="B486" s="32"/>
      <c r="F486" s="4"/>
    </row>
    <row r="487" ht="13.5" customHeight="1">
      <c r="B487" s="32"/>
      <c r="F487" s="4"/>
    </row>
    <row r="488" ht="13.5" customHeight="1">
      <c r="B488" s="32"/>
      <c r="F488" s="4"/>
    </row>
    <row r="489" ht="13.5" customHeight="1">
      <c r="B489" s="32"/>
      <c r="F489" s="4"/>
    </row>
    <row r="490" ht="13.5" customHeight="1">
      <c r="B490" s="32"/>
      <c r="F490" s="4"/>
    </row>
    <row r="491" ht="13.5" customHeight="1">
      <c r="B491" s="32"/>
      <c r="F491" s="4"/>
    </row>
    <row r="492" ht="13.5" customHeight="1">
      <c r="B492" s="32"/>
      <c r="F492" s="4"/>
    </row>
    <row r="493" ht="13.5" customHeight="1">
      <c r="B493" s="32"/>
      <c r="F493" s="4"/>
    </row>
    <row r="494" ht="13.5" customHeight="1">
      <c r="B494" s="32"/>
      <c r="F494" s="4"/>
    </row>
    <row r="495" ht="13.5" customHeight="1">
      <c r="B495" s="32"/>
      <c r="F495" s="4"/>
    </row>
    <row r="496" ht="13.5" customHeight="1">
      <c r="B496" s="32"/>
      <c r="F496" s="4"/>
    </row>
    <row r="497" ht="13.5" customHeight="1">
      <c r="B497" s="32"/>
      <c r="F497" s="4"/>
    </row>
    <row r="498" ht="13.5" customHeight="1">
      <c r="B498" s="32"/>
      <c r="F498" s="4"/>
    </row>
    <row r="499" ht="13.5" customHeight="1">
      <c r="B499" s="32"/>
      <c r="F499" s="4"/>
    </row>
    <row r="500" ht="13.5" customHeight="1">
      <c r="B500" s="32"/>
      <c r="F500" s="4"/>
    </row>
    <row r="501" ht="13.5" customHeight="1">
      <c r="B501" s="32"/>
      <c r="F501" s="4"/>
    </row>
    <row r="502" ht="13.5" customHeight="1">
      <c r="B502" s="32"/>
      <c r="F502" s="4"/>
    </row>
    <row r="503" ht="13.5" customHeight="1">
      <c r="B503" s="32"/>
      <c r="F503" s="4"/>
    </row>
    <row r="504" ht="13.5" customHeight="1">
      <c r="B504" s="32"/>
      <c r="F504" s="4"/>
    </row>
    <row r="505" ht="13.5" customHeight="1">
      <c r="B505" s="32"/>
      <c r="F505" s="4"/>
    </row>
    <row r="506" ht="13.5" customHeight="1">
      <c r="B506" s="32"/>
      <c r="F506" s="4"/>
    </row>
    <row r="507" ht="13.5" customHeight="1">
      <c r="B507" s="32"/>
      <c r="F507" s="4"/>
    </row>
    <row r="508" ht="13.5" customHeight="1">
      <c r="B508" s="32"/>
      <c r="F508" s="4"/>
    </row>
    <row r="509" ht="13.5" customHeight="1">
      <c r="B509" s="32"/>
      <c r="F509" s="4"/>
    </row>
    <row r="510" ht="13.5" customHeight="1">
      <c r="B510" s="32"/>
      <c r="F510" s="4"/>
    </row>
    <row r="511" ht="13.5" customHeight="1">
      <c r="B511" s="32"/>
      <c r="F511" s="4"/>
    </row>
    <row r="512" ht="13.5" customHeight="1">
      <c r="B512" s="32"/>
      <c r="F512" s="4"/>
    </row>
    <row r="513" ht="13.5" customHeight="1">
      <c r="B513" s="32"/>
      <c r="F513" s="4"/>
    </row>
    <row r="514" ht="13.5" customHeight="1">
      <c r="B514" s="32"/>
      <c r="F514" s="4"/>
    </row>
    <row r="515" ht="13.5" customHeight="1">
      <c r="B515" s="32"/>
      <c r="F515" s="4"/>
    </row>
    <row r="516" ht="13.5" customHeight="1">
      <c r="B516" s="32"/>
      <c r="F516" s="4"/>
    </row>
    <row r="517" ht="13.5" customHeight="1">
      <c r="B517" s="32"/>
      <c r="F517" s="4"/>
    </row>
    <row r="518" ht="13.5" customHeight="1">
      <c r="B518" s="32"/>
      <c r="F518" s="4"/>
    </row>
    <row r="519" ht="13.5" customHeight="1">
      <c r="B519" s="32"/>
      <c r="F519" s="4"/>
    </row>
    <row r="520" ht="13.5" customHeight="1">
      <c r="B520" s="32"/>
      <c r="F520" s="4"/>
    </row>
    <row r="521" ht="13.5" customHeight="1">
      <c r="B521" s="32"/>
      <c r="F521" s="4"/>
    </row>
    <row r="522" ht="13.5" customHeight="1">
      <c r="B522" s="32"/>
      <c r="F522" s="4"/>
    </row>
    <row r="523" ht="13.5" customHeight="1">
      <c r="B523" s="32"/>
      <c r="F523" s="4"/>
    </row>
    <row r="524" ht="13.5" customHeight="1">
      <c r="B524" s="32"/>
      <c r="F524" s="4"/>
    </row>
    <row r="525" ht="13.5" customHeight="1">
      <c r="B525" s="32"/>
      <c r="F525" s="4"/>
    </row>
    <row r="526" ht="13.5" customHeight="1">
      <c r="B526" s="32"/>
      <c r="F526" s="4"/>
    </row>
    <row r="527" ht="13.5" customHeight="1">
      <c r="B527" s="32"/>
      <c r="F527" s="4"/>
    </row>
    <row r="528" ht="13.5" customHeight="1">
      <c r="B528" s="32"/>
      <c r="F528" s="4"/>
    </row>
    <row r="529" ht="13.5" customHeight="1">
      <c r="B529" s="32"/>
      <c r="F529" s="4"/>
    </row>
    <row r="530" ht="13.5" customHeight="1">
      <c r="B530" s="32"/>
      <c r="F530" s="4"/>
    </row>
    <row r="531" ht="13.5" customHeight="1">
      <c r="B531" s="32"/>
      <c r="F531" s="4"/>
    </row>
    <row r="532" ht="13.5" customHeight="1">
      <c r="B532" s="32"/>
      <c r="F532" s="4"/>
    </row>
    <row r="533" ht="13.5" customHeight="1">
      <c r="B533" s="32"/>
      <c r="F533" s="4"/>
    </row>
    <row r="534" ht="13.5" customHeight="1">
      <c r="B534" s="32"/>
      <c r="F534" s="4"/>
    </row>
    <row r="535" ht="13.5" customHeight="1">
      <c r="B535" s="32"/>
      <c r="F535" s="4"/>
    </row>
    <row r="536" ht="13.5" customHeight="1">
      <c r="B536" s="32"/>
      <c r="F536" s="4"/>
    </row>
    <row r="537" ht="13.5" customHeight="1">
      <c r="B537" s="32"/>
      <c r="F537" s="4"/>
    </row>
    <row r="538" ht="13.5" customHeight="1">
      <c r="B538" s="32"/>
      <c r="F538" s="4"/>
    </row>
    <row r="539" ht="13.5" customHeight="1">
      <c r="B539" s="32"/>
      <c r="F539" s="4"/>
    </row>
    <row r="540" ht="13.5" customHeight="1">
      <c r="B540" s="32"/>
      <c r="F540" s="4"/>
    </row>
    <row r="541" ht="13.5" customHeight="1">
      <c r="B541" s="32"/>
      <c r="F541" s="4"/>
    </row>
    <row r="542" ht="13.5" customHeight="1">
      <c r="B542" s="32"/>
      <c r="F542" s="4"/>
    </row>
    <row r="543" ht="13.5" customHeight="1">
      <c r="B543" s="32"/>
      <c r="F543" s="4"/>
    </row>
    <row r="544" ht="13.5" customHeight="1">
      <c r="B544" s="32"/>
      <c r="F544" s="4"/>
    </row>
    <row r="545" ht="13.5" customHeight="1">
      <c r="B545" s="32"/>
      <c r="F545" s="4"/>
    </row>
    <row r="546" ht="13.5" customHeight="1">
      <c r="B546" s="32"/>
      <c r="F546" s="4"/>
    </row>
    <row r="547" ht="13.5" customHeight="1">
      <c r="B547" s="32"/>
      <c r="F547" s="4"/>
    </row>
    <row r="548" ht="13.5" customHeight="1">
      <c r="B548" s="32"/>
      <c r="F548" s="4"/>
    </row>
    <row r="549" ht="13.5" customHeight="1">
      <c r="B549" s="32"/>
      <c r="F549" s="4"/>
    </row>
    <row r="550" ht="13.5" customHeight="1">
      <c r="B550" s="32"/>
      <c r="F550" s="4"/>
    </row>
    <row r="551" ht="13.5" customHeight="1">
      <c r="B551" s="32"/>
      <c r="F551" s="4"/>
    </row>
    <row r="552" ht="13.5" customHeight="1">
      <c r="B552" s="32"/>
      <c r="F552" s="4"/>
    </row>
    <row r="553" ht="13.5" customHeight="1">
      <c r="B553" s="32"/>
      <c r="F553" s="4"/>
    </row>
    <row r="554" ht="13.5" customHeight="1">
      <c r="B554" s="32"/>
      <c r="F554" s="4"/>
    </row>
    <row r="555" ht="13.5" customHeight="1">
      <c r="B555" s="32"/>
      <c r="F555" s="4"/>
    </row>
    <row r="556" ht="13.5" customHeight="1">
      <c r="B556" s="32"/>
      <c r="F556" s="4"/>
    </row>
    <row r="557" ht="13.5" customHeight="1">
      <c r="B557" s="32"/>
      <c r="F557" s="4"/>
    </row>
    <row r="558" ht="13.5" customHeight="1">
      <c r="B558" s="32"/>
      <c r="F558" s="4"/>
    </row>
    <row r="559" ht="13.5" customHeight="1">
      <c r="B559" s="32"/>
      <c r="F559" s="4"/>
    </row>
    <row r="560" ht="13.5" customHeight="1">
      <c r="B560" s="32"/>
      <c r="F560" s="4"/>
    </row>
    <row r="561" ht="13.5" customHeight="1">
      <c r="B561" s="32"/>
      <c r="F561" s="4"/>
    </row>
    <row r="562" ht="13.5" customHeight="1">
      <c r="B562" s="32"/>
      <c r="F562" s="4"/>
    </row>
    <row r="563" ht="13.5" customHeight="1">
      <c r="B563" s="32"/>
      <c r="F563" s="4"/>
    </row>
    <row r="564" ht="13.5" customHeight="1">
      <c r="B564" s="32"/>
      <c r="F564" s="4"/>
    </row>
    <row r="565" ht="13.5" customHeight="1">
      <c r="B565" s="32"/>
      <c r="F565" s="4"/>
    </row>
    <row r="566" ht="13.5" customHeight="1">
      <c r="B566" s="32"/>
      <c r="F566" s="4"/>
    </row>
    <row r="567" ht="13.5" customHeight="1">
      <c r="B567" s="32"/>
      <c r="F567" s="4"/>
    </row>
    <row r="568" ht="13.5" customHeight="1">
      <c r="B568" s="32"/>
      <c r="F568" s="4"/>
    </row>
    <row r="569" ht="13.5" customHeight="1">
      <c r="B569" s="32"/>
      <c r="F569" s="4"/>
    </row>
    <row r="570" ht="13.5" customHeight="1">
      <c r="B570" s="32"/>
      <c r="F570" s="4"/>
    </row>
    <row r="571" ht="13.5" customHeight="1">
      <c r="B571" s="32"/>
      <c r="F571" s="4"/>
    </row>
    <row r="572" ht="13.5" customHeight="1">
      <c r="B572" s="32"/>
      <c r="F572" s="4"/>
    </row>
    <row r="573" ht="13.5" customHeight="1">
      <c r="B573" s="32"/>
      <c r="F573" s="4"/>
    </row>
    <row r="574" ht="13.5" customHeight="1">
      <c r="B574" s="32"/>
      <c r="F574" s="4"/>
    </row>
    <row r="575" ht="13.5" customHeight="1">
      <c r="B575" s="32"/>
      <c r="F575" s="4"/>
    </row>
    <row r="576" ht="13.5" customHeight="1">
      <c r="B576" s="32"/>
      <c r="F576" s="4"/>
    </row>
    <row r="577" ht="13.5" customHeight="1">
      <c r="B577" s="32"/>
      <c r="F577" s="4"/>
    </row>
    <row r="578" ht="13.5" customHeight="1">
      <c r="B578" s="32"/>
      <c r="F578" s="4"/>
    </row>
    <row r="579" ht="13.5" customHeight="1">
      <c r="B579" s="32"/>
      <c r="F579" s="4"/>
    </row>
    <row r="580" ht="13.5" customHeight="1">
      <c r="B580" s="32"/>
      <c r="F580" s="4"/>
    </row>
    <row r="581" ht="13.5" customHeight="1">
      <c r="B581" s="32"/>
      <c r="F581" s="4"/>
    </row>
    <row r="582" ht="13.5" customHeight="1">
      <c r="B582" s="32"/>
      <c r="F582" s="4"/>
    </row>
    <row r="583" ht="13.5" customHeight="1">
      <c r="B583" s="32"/>
      <c r="F583" s="4"/>
    </row>
    <row r="584" ht="13.5" customHeight="1">
      <c r="B584" s="32"/>
      <c r="F584" s="4"/>
    </row>
    <row r="585" ht="13.5" customHeight="1">
      <c r="B585" s="32"/>
      <c r="F585" s="4"/>
    </row>
    <row r="586" ht="13.5" customHeight="1">
      <c r="B586" s="32"/>
      <c r="F586" s="4"/>
    </row>
    <row r="587" ht="13.5" customHeight="1">
      <c r="B587" s="32"/>
      <c r="F587" s="4"/>
    </row>
    <row r="588" ht="13.5" customHeight="1">
      <c r="B588" s="32"/>
      <c r="F588" s="4"/>
    </row>
    <row r="589" ht="13.5" customHeight="1">
      <c r="B589" s="32"/>
      <c r="F589" s="4"/>
    </row>
    <row r="590" ht="13.5" customHeight="1">
      <c r="B590" s="32"/>
      <c r="F590" s="4"/>
    </row>
    <row r="591" ht="13.5" customHeight="1">
      <c r="B591" s="32"/>
      <c r="F591" s="4"/>
    </row>
    <row r="592" ht="13.5" customHeight="1">
      <c r="B592" s="32"/>
      <c r="F592" s="4"/>
    </row>
    <row r="593" ht="13.5" customHeight="1">
      <c r="B593" s="32"/>
      <c r="F593" s="4"/>
    </row>
    <row r="594" ht="13.5" customHeight="1">
      <c r="B594" s="32"/>
      <c r="F594" s="4"/>
    </row>
    <row r="595" ht="13.5" customHeight="1">
      <c r="B595" s="32"/>
      <c r="F595" s="4"/>
    </row>
    <row r="596" ht="13.5" customHeight="1">
      <c r="B596" s="32"/>
      <c r="F596" s="4"/>
    </row>
    <row r="597" ht="13.5" customHeight="1">
      <c r="B597" s="32"/>
      <c r="F597" s="4"/>
    </row>
    <row r="598" ht="13.5" customHeight="1">
      <c r="B598" s="32"/>
      <c r="F598" s="4"/>
    </row>
    <row r="599" ht="13.5" customHeight="1">
      <c r="B599" s="32"/>
      <c r="F599" s="4"/>
    </row>
    <row r="600" ht="13.5" customHeight="1">
      <c r="B600" s="32"/>
      <c r="F600" s="4"/>
    </row>
    <row r="601" ht="13.5" customHeight="1">
      <c r="B601" s="32"/>
      <c r="F601" s="4"/>
    </row>
    <row r="602" ht="13.5" customHeight="1">
      <c r="B602" s="32"/>
      <c r="F602" s="4"/>
    </row>
    <row r="603" ht="13.5" customHeight="1">
      <c r="B603" s="32"/>
      <c r="F603" s="4"/>
    </row>
    <row r="604" ht="13.5" customHeight="1">
      <c r="B604" s="32"/>
      <c r="F604" s="4"/>
    </row>
    <row r="605" ht="13.5" customHeight="1">
      <c r="B605" s="32"/>
      <c r="F605" s="4"/>
    </row>
    <row r="606" ht="13.5" customHeight="1">
      <c r="B606" s="32"/>
      <c r="F606" s="4"/>
    </row>
    <row r="607" ht="13.5" customHeight="1">
      <c r="B607" s="32"/>
      <c r="F607" s="4"/>
    </row>
    <row r="608" ht="13.5" customHeight="1">
      <c r="B608" s="32"/>
      <c r="F608" s="4"/>
    </row>
    <row r="609" ht="13.5" customHeight="1">
      <c r="B609" s="32"/>
      <c r="F609" s="4"/>
    </row>
    <row r="610" ht="13.5" customHeight="1">
      <c r="B610" s="32"/>
      <c r="F610" s="4"/>
    </row>
    <row r="611" ht="13.5" customHeight="1">
      <c r="B611" s="32"/>
      <c r="F611" s="4"/>
    </row>
    <row r="612" ht="13.5" customHeight="1">
      <c r="B612" s="32"/>
      <c r="F612" s="4"/>
    </row>
    <row r="613" ht="13.5" customHeight="1">
      <c r="B613" s="32"/>
      <c r="F613" s="4"/>
    </row>
    <row r="614" ht="13.5" customHeight="1">
      <c r="B614" s="32"/>
      <c r="F614" s="4"/>
    </row>
    <row r="615" ht="13.5" customHeight="1">
      <c r="B615" s="32"/>
      <c r="F615" s="4"/>
    </row>
    <row r="616" ht="13.5" customHeight="1">
      <c r="B616" s="32"/>
      <c r="F616" s="4"/>
    </row>
    <row r="617" ht="13.5" customHeight="1">
      <c r="B617" s="32"/>
      <c r="F617" s="4"/>
    </row>
    <row r="618" ht="13.5" customHeight="1">
      <c r="B618" s="32"/>
      <c r="F618" s="4"/>
    </row>
    <row r="619" ht="13.5" customHeight="1">
      <c r="B619" s="32"/>
      <c r="F619" s="4"/>
    </row>
    <row r="620" ht="13.5" customHeight="1">
      <c r="B620" s="32"/>
      <c r="F620" s="4"/>
    </row>
    <row r="621" ht="13.5" customHeight="1">
      <c r="B621" s="32"/>
      <c r="F621" s="4"/>
    </row>
    <row r="622" ht="13.5" customHeight="1">
      <c r="B622" s="32"/>
      <c r="F622" s="4"/>
    </row>
    <row r="623" ht="13.5" customHeight="1">
      <c r="B623" s="32"/>
      <c r="F623" s="4"/>
    </row>
    <row r="624" ht="13.5" customHeight="1">
      <c r="B624" s="32"/>
      <c r="F624" s="4"/>
    </row>
    <row r="625" ht="13.5" customHeight="1">
      <c r="B625" s="32"/>
      <c r="F625" s="4"/>
    </row>
    <row r="626" ht="13.5" customHeight="1">
      <c r="B626" s="32"/>
      <c r="F626" s="4"/>
    </row>
    <row r="627" ht="13.5" customHeight="1">
      <c r="B627" s="32"/>
      <c r="F627" s="4"/>
    </row>
    <row r="628" ht="13.5" customHeight="1">
      <c r="B628" s="32"/>
      <c r="F628" s="4"/>
    </row>
    <row r="629" ht="13.5" customHeight="1">
      <c r="B629" s="32"/>
      <c r="F629" s="4"/>
    </row>
    <row r="630" ht="13.5" customHeight="1">
      <c r="B630" s="32"/>
      <c r="F630" s="4"/>
    </row>
    <row r="631" ht="13.5" customHeight="1">
      <c r="B631" s="32"/>
      <c r="F631" s="4"/>
    </row>
    <row r="632" ht="13.5" customHeight="1">
      <c r="B632" s="32"/>
      <c r="F632" s="4"/>
    </row>
    <row r="633" ht="13.5" customHeight="1">
      <c r="B633" s="32"/>
      <c r="F633" s="4"/>
    </row>
    <row r="634" ht="13.5" customHeight="1">
      <c r="B634" s="32"/>
      <c r="F634" s="4"/>
    </row>
    <row r="635" ht="13.5" customHeight="1">
      <c r="B635" s="32"/>
      <c r="F635" s="4"/>
    </row>
    <row r="636" ht="13.5" customHeight="1">
      <c r="B636" s="32"/>
      <c r="F636" s="4"/>
    </row>
    <row r="637" ht="13.5" customHeight="1">
      <c r="B637" s="32"/>
      <c r="F637" s="4"/>
    </row>
    <row r="638" ht="13.5" customHeight="1">
      <c r="B638" s="32"/>
      <c r="F638" s="4"/>
    </row>
    <row r="639" ht="13.5" customHeight="1">
      <c r="B639" s="32"/>
      <c r="F639" s="4"/>
    </row>
    <row r="640" ht="13.5" customHeight="1">
      <c r="B640" s="32"/>
      <c r="F640" s="4"/>
    </row>
    <row r="641" ht="13.5" customHeight="1">
      <c r="B641" s="32"/>
      <c r="F641" s="4"/>
    </row>
    <row r="642" ht="13.5" customHeight="1">
      <c r="B642" s="32"/>
      <c r="F642" s="4"/>
    </row>
    <row r="643" ht="13.5" customHeight="1">
      <c r="B643" s="32"/>
      <c r="F643" s="4"/>
    </row>
    <row r="644" ht="13.5" customHeight="1">
      <c r="B644" s="32"/>
      <c r="F644" s="4"/>
    </row>
    <row r="645" ht="13.5" customHeight="1">
      <c r="B645" s="32"/>
      <c r="F645" s="4"/>
    </row>
    <row r="646" ht="13.5" customHeight="1">
      <c r="B646" s="32"/>
      <c r="F646" s="4"/>
    </row>
    <row r="647" ht="13.5" customHeight="1">
      <c r="B647" s="32"/>
      <c r="F647" s="4"/>
    </row>
    <row r="648" ht="13.5" customHeight="1">
      <c r="B648" s="32"/>
      <c r="F648" s="4"/>
    </row>
    <row r="649" ht="13.5" customHeight="1">
      <c r="B649" s="32"/>
      <c r="F649" s="4"/>
    </row>
    <row r="650" ht="13.5" customHeight="1">
      <c r="B650" s="32"/>
      <c r="F650" s="4"/>
    </row>
    <row r="651" ht="13.5" customHeight="1">
      <c r="B651" s="32"/>
      <c r="F651" s="4"/>
    </row>
    <row r="652" ht="13.5" customHeight="1">
      <c r="B652" s="32"/>
      <c r="F652" s="4"/>
    </row>
    <row r="653" ht="13.5" customHeight="1">
      <c r="B653" s="32"/>
      <c r="F653" s="4"/>
    </row>
    <row r="654" ht="13.5" customHeight="1">
      <c r="B654" s="32"/>
      <c r="F654" s="4"/>
    </row>
    <row r="655" ht="13.5" customHeight="1">
      <c r="B655" s="32"/>
      <c r="F655" s="4"/>
    </row>
    <row r="656" ht="13.5" customHeight="1">
      <c r="B656" s="32"/>
      <c r="F656" s="4"/>
    </row>
    <row r="657" ht="13.5" customHeight="1">
      <c r="B657" s="32"/>
      <c r="F657" s="4"/>
    </row>
    <row r="658" ht="13.5" customHeight="1">
      <c r="B658" s="32"/>
      <c r="F658" s="4"/>
    </row>
    <row r="659" ht="13.5" customHeight="1">
      <c r="B659" s="32"/>
      <c r="F659" s="4"/>
    </row>
    <row r="660" ht="13.5" customHeight="1">
      <c r="B660" s="32"/>
      <c r="F660" s="4"/>
    </row>
    <row r="661" ht="13.5" customHeight="1">
      <c r="B661" s="32"/>
      <c r="F661" s="4"/>
    </row>
    <row r="662" ht="13.5" customHeight="1">
      <c r="B662" s="32"/>
      <c r="F662" s="4"/>
    </row>
    <row r="663" ht="13.5" customHeight="1">
      <c r="B663" s="32"/>
      <c r="F663" s="4"/>
    </row>
    <row r="664" ht="13.5" customHeight="1">
      <c r="B664" s="32"/>
      <c r="F664" s="4"/>
    </row>
    <row r="665" ht="13.5" customHeight="1">
      <c r="B665" s="32"/>
      <c r="F665" s="4"/>
    </row>
    <row r="666" ht="13.5" customHeight="1">
      <c r="B666" s="32"/>
      <c r="F666" s="4"/>
    </row>
    <row r="667" ht="13.5" customHeight="1">
      <c r="B667" s="32"/>
      <c r="F667" s="4"/>
    </row>
    <row r="668" ht="13.5" customHeight="1">
      <c r="B668" s="32"/>
      <c r="F668" s="4"/>
    </row>
    <row r="669" ht="13.5" customHeight="1">
      <c r="B669" s="32"/>
      <c r="F669" s="4"/>
    </row>
    <row r="670" ht="13.5" customHeight="1">
      <c r="B670" s="32"/>
      <c r="F670" s="4"/>
    </row>
    <row r="671" ht="13.5" customHeight="1">
      <c r="B671" s="32"/>
      <c r="F671" s="4"/>
    </row>
    <row r="672" ht="13.5" customHeight="1">
      <c r="B672" s="32"/>
      <c r="F672" s="4"/>
    </row>
    <row r="673" ht="13.5" customHeight="1">
      <c r="B673" s="32"/>
      <c r="F673" s="4"/>
    </row>
    <row r="674" ht="13.5" customHeight="1">
      <c r="B674" s="32"/>
      <c r="F674" s="4"/>
    </row>
    <row r="675" ht="13.5" customHeight="1">
      <c r="B675" s="32"/>
      <c r="F675" s="4"/>
    </row>
    <row r="676" ht="13.5" customHeight="1">
      <c r="B676" s="32"/>
      <c r="F676" s="4"/>
    </row>
    <row r="677" ht="13.5" customHeight="1">
      <c r="B677" s="32"/>
      <c r="F677" s="4"/>
    </row>
    <row r="678" ht="13.5" customHeight="1">
      <c r="B678" s="32"/>
      <c r="F678" s="4"/>
    </row>
    <row r="679" ht="13.5" customHeight="1">
      <c r="B679" s="32"/>
      <c r="F679" s="4"/>
    </row>
    <row r="680" ht="13.5" customHeight="1">
      <c r="B680" s="32"/>
      <c r="F680" s="4"/>
    </row>
    <row r="681" ht="13.5" customHeight="1">
      <c r="B681" s="32"/>
      <c r="F681" s="4"/>
    </row>
    <row r="682" ht="13.5" customHeight="1">
      <c r="B682" s="32"/>
      <c r="F682" s="4"/>
    </row>
    <row r="683" ht="13.5" customHeight="1">
      <c r="B683" s="32"/>
      <c r="F683" s="4"/>
    </row>
    <row r="684" ht="13.5" customHeight="1">
      <c r="B684" s="32"/>
      <c r="F684" s="4"/>
    </row>
    <row r="685" ht="13.5" customHeight="1">
      <c r="B685" s="32"/>
      <c r="F685" s="4"/>
    </row>
    <row r="686" ht="13.5" customHeight="1">
      <c r="B686" s="32"/>
      <c r="F686" s="4"/>
    </row>
    <row r="687" ht="13.5" customHeight="1">
      <c r="B687" s="32"/>
      <c r="F687" s="4"/>
    </row>
    <row r="688" ht="13.5" customHeight="1">
      <c r="B688" s="32"/>
      <c r="F688" s="4"/>
    </row>
    <row r="689" ht="13.5" customHeight="1">
      <c r="B689" s="32"/>
      <c r="F689" s="4"/>
    </row>
    <row r="690" ht="13.5" customHeight="1">
      <c r="B690" s="32"/>
      <c r="F690" s="4"/>
    </row>
    <row r="691" ht="13.5" customHeight="1">
      <c r="B691" s="32"/>
      <c r="F691" s="4"/>
    </row>
    <row r="692" ht="13.5" customHeight="1">
      <c r="B692" s="32"/>
      <c r="F692" s="4"/>
    </row>
    <row r="693" ht="13.5" customHeight="1">
      <c r="B693" s="32"/>
      <c r="F693" s="4"/>
    </row>
    <row r="694" ht="13.5" customHeight="1">
      <c r="B694" s="32"/>
      <c r="F694" s="4"/>
    </row>
    <row r="695" ht="13.5" customHeight="1">
      <c r="B695" s="32"/>
      <c r="F695" s="4"/>
    </row>
    <row r="696" ht="13.5" customHeight="1">
      <c r="B696" s="32"/>
      <c r="F696" s="4"/>
    </row>
    <row r="697" ht="13.5" customHeight="1">
      <c r="B697" s="32"/>
      <c r="F697" s="4"/>
    </row>
    <row r="698" ht="13.5" customHeight="1">
      <c r="B698" s="32"/>
      <c r="F698" s="4"/>
    </row>
    <row r="699" ht="13.5" customHeight="1">
      <c r="B699" s="32"/>
      <c r="F699" s="4"/>
    </row>
    <row r="700" ht="13.5" customHeight="1">
      <c r="B700" s="32"/>
      <c r="F700" s="4"/>
    </row>
    <row r="701" ht="13.5" customHeight="1">
      <c r="B701" s="32"/>
      <c r="F701" s="4"/>
    </row>
    <row r="702" ht="13.5" customHeight="1">
      <c r="B702" s="32"/>
      <c r="F702" s="4"/>
    </row>
    <row r="703" ht="13.5" customHeight="1">
      <c r="B703" s="32"/>
      <c r="F703" s="4"/>
    </row>
    <row r="704" ht="13.5" customHeight="1">
      <c r="B704" s="32"/>
      <c r="F704" s="4"/>
    </row>
    <row r="705" ht="13.5" customHeight="1">
      <c r="B705" s="32"/>
      <c r="F705" s="4"/>
    </row>
    <row r="706" ht="13.5" customHeight="1">
      <c r="B706" s="32"/>
      <c r="F706" s="4"/>
    </row>
    <row r="707" ht="13.5" customHeight="1">
      <c r="B707" s="32"/>
      <c r="F707" s="4"/>
    </row>
    <row r="708" ht="13.5" customHeight="1">
      <c r="B708" s="32"/>
      <c r="F708" s="4"/>
    </row>
    <row r="709" ht="13.5" customHeight="1">
      <c r="B709" s="32"/>
      <c r="F709" s="4"/>
    </row>
    <row r="710" ht="13.5" customHeight="1">
      <c r="B710" s="32"/>
      <c r="F710" s="4"/>
    </row>
    <row r="711" ht="13.5" customHeight="1">
      <c r="B711" s="32"/>
      <c r="F711" s="4"/>
    </row>
    <row r="712" ht="13.5" customHeight="1">
      <c r="B712" s="32"/>
      <c r="F712" s="4"/>
    </row>
    <row r="713" ht="13.5" customHeight="1">
      <c r="B713" s="32"/>
      <c r="F713" s="4"/>
    </row>
    <row r="714" ht="13.5" customHeight="1">
      <c r="B714" s="32"/>
      <c r="F714" s="4"/>
    </row>
    <row r="715" ht="13.5" customHeight="1">
      <c r="B715" s="32"/>
      <c r="F715" s="4"/>
    </row>
    <row r="716" ht="13.5" customHeight="1">
      <c r="B716" s="32"/>
      <c r="F716" s="4"/>
    </row>
    <row r="717" ht="13.5" customHeight="1">
      <c r="B717" s="32"/>
      <c r="F717" s="4"/>
    </row>
    <row r="718" ht="13.5" customHeight="1">
      <c r="B718" s="32"/>
      <c r="F718" s="4"/>
    </row>
    <row r="719" ht="13.5" customHeight="1">
      <c r="B719" s="32"/>
      <c r="F719" s="4"/>
    </row>
    <row r="720" ht="13.5" customHeight="1">
      <c r="B720" s="32"/>
      <c r="F720" s="4"/>
    </row>
    <row r="721" ht="13.5" customHeight="1">
      <c r="B721" s="32"/>
      <c r="F721" s="4"/>
    </row>
    <row r="722" ht="13.5" customHeight="1">
      <c r="B722" s="32"/>
      <c r="F722" s="4"/>
    </row>
    <row r="723" ht="13.5" customHeight="1">
      <c r="B723" s="32"/>
      <c r="F723" s="4"/>
    </row>
    <row r="724" ht="13.5" customHeight="1">
      <c r="B724" s="32"/>
      <c r="F724" s="4"/>
    </row>
    <row r="725" ht="13.5" customHeight="1">
      <c r="B725" s="32"/>
      <c r="F725" s="4"/>
    </row>
    <row r="726" ht="13.5" customHeight="1">
      <c r="B726" s="32"/>
      <c r="F726" s="4"/>
    </row>
    <row r="727" ht="13.5" customHeight="1">
      <c r="B727" s="32"/>
      <c r="F727" s="4"/>
    </row>
    <row r="728" ht="13.5" customHeight="1">
      <c r="B728" s="32"/>
      <c r="F728" s="4"/>
    </row>
    <row r="729" ht="13.5" customHeight="1">
      <c r="B729" s="32"/>
      <c r="F729" s="4"/>
    </row>
    <row r="730" ht="13.5" customHeight="1">
      <c r="B730" s="32"/>
      <c r="F730" s="4"/>
    </row>
    <row r="731" ht="13.5" customHeight="1">
      <c r="B731" s="32"/>
      <c r="F731" s="4"/>
    </row>
    <row r="732" ht="13.5" customHeight="1">
      <c r="B732" s="32"/>
      <c r="F732" s="4"/>
    </row>
    <row r="733" ht="13.5" customHeight="1">
      <c r="B733" s="32"/>
      <c r="F733" s="4"/>
    </row>
    <row r="734" ht="13.5" customHeight="1">
      <c r="B734" s="32"/>
      <c r="F734" s="4"/>
    </row>
    <row r="735" ht="13.5" customHeight="1">
      <c r="B735" s="32"/>
      <c r="F735" s="4"/>
    </row>
    <row r="736" ht="13.5" customHeight="1">
      <c r="B736" s="32"/>
      <c r="F736" s="4"/>
    </row>
    <row r="737" ht="13.5" customHeight="1">
      <c r="B737" s="32"/>
      <c r="F737" s="4"/>
    </row>
    <row r="738" ht="13.5" customHeight="1">
      <c r="B738" s="32"/>
      <c r="F738" s="4"/>
    </row>
    <row r="739" ht="13.5" customHeight="1">
      <c r="B739" s="32"/>
      <c r="F739" s="4"/>
    </row>
    <row r="740" ht="13.5" customHeight="1">
      <c r="B740" s="32"/>
      <c r="F740" s="4"/>
    </row>
    <row r="741" ht="13.5" customHeight="1">
      <c r="B741" s="32"/>
      <c r="F741" s="4"/>
    </row>
    <row r="742" ht="13.5" customHeight="1">
      <c r="B742" s="32"/>
      <c r="F742" s="4"/>
    </row>
    <row r="743" ht="13.5" customHeight="1">
      <c r="B743" s="32"/>
      <c r="F743" s="4"/>
    </row>
    <row r="744" ht="13.5" customHeight="1">
      <c r="B744" s="32"/>
      <c r="F744" s="4"/>
    </row>
    <row r="745" ht="13.5" customHeight="1">
      <c r="B745" s="32"/>
      <c r="F745" s="4"/>
    </row>
    <row r="746" ht="13.5" customHeight="1">
      <c r="B746" s="32"/>
      <c r="F746" s="4"/>
    </row>
    <row r="747" ht="13.5" customHeight="1">
      <c r="B747" s="32"/>
      <c r="F747" s="4"/>
    </row>
    <row r="748" ht="13.5" customHeight="1">
      <c r="B748" s="32"/>
      <c r="F748" s="4"/>
    </row>
    <row r="749" ht="13.5" customHeight="1">
      <c r="B749" s="32"/>
      <c r="F749" s="4"/>
    </row>
    <row r="750" ht="13.5" customHeight="1">
      <c r="B750" s="32"/>
      <c r="F750" s="4"/>
    </row>
    <row r="751" ht="13.5" customHeight="1">
      <c r="B751" s="32"/>
      <c r="F751" s="4"/>
    </row>
    <row r="752" ht="13.5" customHeight="1">
      <c r="B752" s="32"/>
      <c r="F752" s="4"/>
    </row>
    <row r="753" ht="13.5" customHeight="1">
      <c r="B753" s="32"/>
      <c r="F753" s="4"/>
    </row>
    <row r="754" ht="13.5" customHeight="1">
      <c r="B754" s="32"/>
      <c r="F754" s="4"/>
    </row>
    <row r="755" ht="13.5" customHeight="1">
      <c r="B755" s="32"/>
      <c r="F755" s="4"/>
    </row>
    <row r="756" ht="13.5" customHeight="1">
      <c r="B756" s="32"/>
      <c r="F756" s="4"/>
    </row>
    <row r="757" ht="13.5" customHeight="1">
      <c r="B757" s="32"/>
      <c r="F757" s="4"/>
    </row>
    <row r="758" ht="13.5" customHeight="1">
      <c r="B758" s="32"/>
      <c r="F758" s="4"/>
    </row>
    <row r="759" ht="13.5" customHeight="1">
      <c r="B759" s="32"/>
      <c r="F759" s="4"/>
    </row>
    <row r="760" ht="13.5" customHeight="1">
      <c r="B760" s="32"/>
      <c r="F760" s="4"/>
    </row>
    <row r="761" ht="13.5" customHeight="1">
      <c r="B761" s="32"/>
      <c r="F761" s="4"/>
    </row>
    <row r="762" ht="13.5" customHeight="1">
      <c r="B762" s="32"/>
      <c r="F762" s="4"/>
    </row>
    <row r="763" ht="13.5" customHeight="1">
      <c r="B763" s="32"/>
      <c r="F763" s="4"/>
    </row>
    <row r="764" ht="13.5" customHeight="1">
      <c r="B764" s="32"/>
      <c r="F764" s="4"/>
    </row>
    <row r="765" ht="13.5" customHeight="1">
      <c r="B765" s="32"/>
      <c r="F765" s="4"/>
    </row>
    <row r="766" ht="13.5" customHeight="1">
      <c r="B766" s="32"/>
      <c r="F766" s="4"/>
    </row>
    <row r="767" ht="13.5" customHeight="1">
      <c r="B767" s="32"/>
      <c r="F767" s="4"/>
    </row>
    <row r="768" ht="13.5" customHeight="1">
      <c r="B768" s="32"/>
      <c r="F768" s="4"/>
    </row>
    <row r="769" ht="13.5" customHeight="1">
      <c r="B769" s="32"/>
      <c r="F769" s="4"/>
    </row>
    <row r="770" ht="13.5" customHeight="1">
      <c r="B770" s="32"/>
      <c r="F770" s="4"/>
    </row>
    <row r="771" ht="13.5" customHeight="1">
      <c r="B771" s="32"/>
      <c r="F771" s="4"/>
    </row>
    <row r="772" ht="13.5" customHeight="1">
      <c r="B772" s="32"/>
      <c r="F772" s="4"/>
    </row>
    <row r="773" ht="13.5" customHeight="1">
      <c r="B773" s="32"/>
      <c r="F773" s="4"/>
    </row>
    <row r="774" ht="13.5" customHeight="1">
      <c r="B774" s="32"/>
      <c r="F774" s="4"/>
    </row>
    <row r="775" ht="13.5" customHeight="1">
      <c r="B775" s="32"/>
      <c r="F775" s="4"/>
    </row>
    <row r="776" ht="13.5" customHeight="1">
      <c r="B776" s="32"/>
      <c r="F776" s="4"/>
    </row>
    <row r="777" ht="13.5" customHeight="1">
      <c r="B777" s="32"/>
      <c r="F777" s="4"/>
    </row>
    <row r="778" ht="13.5" customHeight="1">
      <c r="B778" s="32"/>
      <c r="F778" s="4"/>
    </row>
    <row r="779" ht="13.5" customHeight="1">
      <c r="B779" s="32"/>
      <c r="F779" s="4"/>
    </row>
    <row r="780" ht="13.5" customHeight="1">
      <c r="B780" s="32"/>
      <c r="F780" s="4"/>
    </row>
    <row r="781" ht="13.5" customHeight="1">
      <c r="B781" s="32"/>
      <c r="F781" s="4"/>
    </row>
    <row r="782" ht="13.5" customHeight="1">
      <c r="B782" s="32"/>
      <c r="F782" s="4"/>
    </row>
    <row r="783" ht="13.5" customHeight="1">
      <c r="B783" s="32"/>
      <c r="F783" s="4"/>
    </row>
    <row r="784" ht="13.5" customHeight="1">
      <c r="B784" s="32"/>
      <c r="F784" s="4"/>
    </row>
    <row r="785" ht="13.5" customHeight="1">
      <c r="B785" s="32"/>
      <c r="F785" s="4"/>
    </row>
    <row r="786" ht="13.5" customHeight="1">
      <c r="B786" s="32"/>
      <c r="F786" s="4"/>
    </row>
    <row r="787" ht="13.5" customHeight="1">
      <c r="B787" s="32"/>
      <c r="F787" s="4"/>
    </row>
    <row r="788" ht="13.5" customHeight="1">
      <c r="B788" s="32"/>
      <c r="F788" s="4"/>
    </row>
    <row r="789" ht="13.5" customHeight="1">
      <c r="B789" s="32"/>
      <c r="F789" s="4"/>
    </row>
    <row r="790" ht="13.5" customHeight="1">
      <c r="B790" s="32"/>
      <c r="F790" s="4"/>
    </row>
    <row r="791" ht="13.5" customHeight="1">
      <c r="B791" s="32"/>
      <c r="F791" s="4"/>
    </row>
    <row r="792" ht="13.5" customHeight="1">
      <c r="B792" s="32"/>
      <c r="F792" s="4"/>
    </row>
    <row r="793" ht="13.5" customHeight="1">
      <c r="B793" s="32"/>
      <c r="F793" s="4"/>
    </row>
    <row r="794" ht="13.5" customHeight="1">
      <c r="B794" s="32"/>
      <c r="F794" s="4"/>
    </row>
    <row r="795" ht="13.5" customHeight="1">
      <c r="B795" s="32"/>
      <c r="F795" s="4"/>
    </row>
    <row r="796" ht="13.5" customHeight="1">
      <c r="B796" s="32"/>
      <c r="F796" s="4"/>
    </row>
    <row r="797" ht="13.5" customHeight="1">
      <c r="B797" s="32"/>
      <c r="F797" s="4"/>
    </row>
    <row r="798" ht="13.5" customHeight="1">
      <c r="B798" s="32"/>
      <c r="F798" s="4"/>
    </row>
    <row r="799" ht="13.5" customHeight="1">
      <c r="B799" s="32"/>
      <c r="F799" s="4"/>
    </row>
    <row r="800" ht="13.5" customHeight="1">
      <c r="B800" s="32"/>
      <c r="F800" s="4"/>
    </row>
    <row r="801" ht="13.5" customHeight="1">
      <c r="B801" s="32"/>
      <c r="F801" s="4"/>
    </row>
    <row r="802" ht="13.5" customHeight="1">
      <c r="B802" s="32"/>
      <c r="F802" s="4"/>
    </row>
    <row r="803" ht="13.5" customHeight="1">
      <c r="B803" s="32"/>
      <c r="F803" s="4"/>
    </row>
    <row r="804" ht="13.5" customHeight="1">
      <c r="B804" s="32"/>
      <c r="F804" s="4"/>
    </row>
    <row r="805" ht="13.5" customHeight="1">
      <c r="B805" s="32"/>
      <c r="F805" s="4"/>
    </row>
    <row r="806" ht="13.5" customHeight="1">
      <c r="B806" s="32"/>
      <c r="F806" s="4"/>
    </row>
    <row r="807" ht="13.5" customHeight="1">
      <c r="B807" s="32"/>
      <c r="F807" s="4"/>
    </row>
    <row r="808" ht="13.5" customHeight="1">
      <c r="B808" s="32"/>
      <c r="F808" s="4"/>
    </row>
    <row r="809" ht="13.5" customHeight="1">
      <c r="B809" s="32"/>
      <c r="F809" s="4"/>
    </row>
    <row r="810" ht="13.5" customHeight="1">
      <c r="B810" s="32"/>
      <c r="F810" s="4"/>
    </row>
    <row r="811" ht="13.5" customHeight="1">
      <c r="B811" s="32"/>
      <c r="F811" s="4"/>
    </row>
    <row r="812" ht="13.5" customHeight="1">
      <c r="B812" s="32"/>
      <c r="F812" s="4"/>
    </row>
    <row r="813" ht="13.5" customHeight="1">
      <c r="B813" s="32"/>
      <c r="F813" s="4"/>
    </row>
    <row r="814" ht="13.5" customHeight="1">
      <c r="B814" s="32"/>
      <c r="F814" s="4"/>
    </row>
    <row r="815" ht="13.5" customHeight="1">
      <c r="B815" s="32"/>
      <c r="F815" s="4"/>
    </row>
    <row r="816" ht="13.5" customHeight="1">
      <c r="B816" s="32"/>
      <c r="F816" s="4"/>
    </row>
    <row r="817" ht="13.5" customHeight="1">
      <c r="B817" s="32"/>
      <c r="F817" s="4"/>
    </row>
    <row r="818" ht="13.5" customHeight="1">
      <c r="B818" s="32"/>
      <c r="F818" s="4"/>
    </row>
    <row r="819" ht="13.5" customHeight="1">
      <c r="B819" s="32"/>
      <c r="F819" s="4"/>
    </row>
    <row r="820" ht="13.5" customHeight="1">
      <c r="B820" s="32"/>
      <c r="F820" s="4"/>
    </row>
    <row r="821" ht="13.5" customHeight="1">
      <c r="B821" s="32"/>
      <c r="F821" s="4"/>
    </row>
    <row r="822" ht="13.5" customHeight="1">
      <c r="B822" s="32"/>
      <c r="F822" s="4"/>
    </row>
    <row r="823" ht="13.5" customHeight="1">
      <c r="B823" s="32"/>
      <c r="F823" s="4"/>
    </row>
    <row r="824" ht="13.5" customHeight="1">
      <c r="B824" s="32"/>
      <c r="F824" s="4"/>
    </row>
    <row r="825" ht="13.5" customHeight="1">
      <c r="B825" s="32"/>
      <c r="F825" s="4"/>
    </row>
    <row r="826" ht="13.5" customHeight="1">
      <c r="B826" s="32"/>
      <c r="F826" s="4"/>
    </row>
    <row r="827" ht="13.5" customHeight="1">
      <c r="B827" s="32"/>
      <c r="F827" s="4"/>
    </row>
    <row r="828" ht="13.5" customHeight="1">
      <c r="B828" s="32"/>
      <c r="F828" s="4"/>
    </row>
    <row r="829" ht="13.5" customHeight="1">
      <c r="B829" s="32"/>
      <c r="F829" s="4"/>
    </row>
    <row r="830" ht="13.5" customHeight="1">
      <c r="B830" s="32"/>
      <c r="F830" s="4"/>
    </row>
    <row r="831" ht="13.5" customHeight="1">
      <c r="B831" s="32"/>
      <c r="F831" s="4"/>
    </row>
    <row r="832" ht="13.5" customHeight="1">
      <c r="B832" s="32"/>
      <c r="F832" s="4"/>
    </row>
    <row r="833" ht="13.5" customHeight="1">
      <c r="B833" s="32"/>
      <c r="F833" s="4"/>
    </row>
    <row r="834" ht="13.5" customHeight="1">
      <c r="B834" s="32"/>
      <c r="F834" s="4"/>
    </row>
    <row r="835" ht="13.5" customHeight="1">
      <c r="B835" s="32"/>
      <c r="F835" s="4"/>
    </row>
    <row r="836" ht="13.5" customHeight="1">
      <c r="B836" s="32"/>
      <c r="F836" s="4"/>
    </row>
    <row r="837" ht="13.5" customHeight="1">
      <c r="B837" s="32"/>
      <c r="F837" s="4"/>
    </row>
    <row r="838" ht="13.5" customHeight="1">
      <c r="B838" s="32"/>
      <c r="F838" s="4"/>
    </row>
    <row r="839" ht="13.5" customHeight="1">
      <c r="B839" s="32"/>
      <c r="F839" s="4"/>
    </row>
    <row r="840" ht="13.5" customHeight="1">
      <c r="B840" s="32"/>
      <c r="F840" s="4"/>
    </row>
    <row r="841" ht="13.5" customHeight="1">
      <c r="B841" s="32"/>
      <c r="F841" s="4"/>
    </row>
    <row r="842" ht="13.5" customHeight="1">
      <c r="B842" s="32"/>
      <c r="F842" s="4"/>
    </row>
    <row r="843" ht="13.5" customHeight="1">
      <c r="B843" s="32"/>
      <c r="F843" s="4"/>
    </row>
    <row r="844" ht="13.5" customHeight="1">
      <c r="B844" s="32"/>
      <c r="F844" s="4"/>
    </row>
    <row r="845" ht="13.5" customHeight="1">
      <c r="B845" s="32"/>
      <c r="F845" s="4"/>
    </row>
    <row r="846" ht="13.5" customHeight="1">
      <c r="B846" s="32"/>
      <c r="F846" s="4"/>
    </row>
    <row r="847" ht="13.5" customHeight="1">
      <c r="B847" s="32"/>
      <c r="F847" s="4"/>
    </row>
    <row r="848" ht="13.5" customHeight="1">
      <c r="B848" s="32"/>
      <c r="F848" s="4"/>
    </row>
    <row r="849" ht="13.5" customHeight="1">
      <c r="B849" s="32"/>
      <c r="F849" s="4"/>
    </row>
    <row r="850" ht="13.5" customHeight="1">
      <c r="B850" s="32"/>
      <c r="F850" s="4"/>
    </row>
    <row r="851" ht="13.5" customHeight="1">
      <c r="B851" s="32"/>
      <c r="F851" s="4"/>
    </row>
    <row r="852" ht="13.5" customHeight="1">
      <c r="B852" s="32"/>
      <c r="F852" s="4"/>
    </row>
    <row r="853" ht="13.5" customHeight="1">
      <c r="B853" s="32"/>
      <c r="F853" s="4"/>
    </row>
    <row r="854" ht="13.5" customHeight="1">
      <c r="B854" s="32"/>
      <c r="F854" s="4"/>
    </row>
    <row r="855" ht="13.5" customHeight="1">
      <c r="B855" s="32"/>
      <c r="F855" s="4"/>
    </row>
    <row r="856" ht="13.5" customHeight="1">
      <c r="B856" s="32"/>
      <c r="F856" s="4"/>
    </row>
    <row r="857" ht="13.5" customHeight="1">
      <c r="B857" s="32"/>
      <c r="F857" s="4"/>
    </row>
    <row r="858" ht="13.5" customHeight="1">
      <c r="B858" s="32"/>
      <c r="F858" s="4"/>
    </row>
    <row r="859" ht="13.5" customHeight="1">
      <c r="B859" s="32"/>
      <c r="F859" s="4"/>
    </row>
    <row r="860" ht="13.5" customHeight="1">
      <c r="B860" s="32"/>
      <c r="F860" s="4"/>
    </row>
    <row r="861" ht="13.5" customHeight="1">
      <c r="B861" s="32"/>
      <c r="F861" s="4"/>
    </row>
    <row r="862" ht="13.5" customHeight="1">
      <c r="B862" s="32"/>
      <c r="F862" s="4"/>
    </row>
    <row r="863" ht="13.5" customHeight="1">
      <c r="B863" s="32"/>
      <c r="F863" s="4"/>
    </row>
    <row r="864" ht="13.5" customHeight="1">
      <c r="B864" s="32"/>
      <c r="F864" s="4"/>
    </row>
    <row r="865" ht="13.5" customHeight="1">
      <c r="B865" s="32"/>
      <c r="F865" s="4"/>
    </row>
    <row r="866" ht="13.5" customHeight="1">
      <c r="B866" s="32"/>
      <c r="F866" s="4"/>
    </row>
    <row r="867" ht="13.5" customHeight="1">
      <c r="B867" s="32"/>
      <c r="F867" s="4"/>
    </row>
    <row r="868" ht="13.5" customHeight="1">
      <c r="B868" s="32"/>
      <c r="F868" s="4"/>
    </row>
    <row r="869" ht="13.5" customHeight="1">
      <c r="B869" s="32"/>
      <c r="F869" s="4"/>
    </row>
    <row r="870" ht="13.5" customHeight="1">
      <c r="B870" s="32"/>
      <c r="F870" s="4"/>
    </row>
    <row r="871" ht="13.5" customHeight="1">
      <c r="B871" s="32"/>
      <c r="F871" s="4"/>
    </row>
    <row r="872" ht="13.5" customHeight="1">
      <c r="B872" s="32"/>
      <c r="F872" s="4"/>
    </row>
    <row r="873" ht="13.5" customHeight="1">
      <c r="B873" s="32"/>
      <c r="F873" s="4"/>
    </row>
    <row r="874" ht="13.5" customHeight="1">
      <c r="B874" s="32"/>
      <c r="F874" s="4"/>
    </row>
    <row r="875" ht="13.5" customHeight="1">
      <c r="B875" s="32"/>
      <c r="F875" s="4"/>
    </row>
    <row r="876" ht="13.5" customHeight="1">
      <c r="B876" s="32"/>
      <c r="F876" s="4"/>
    </row>
    <row r="877" ht="13.5" customHeight="1">
      <c r="B877" s="32"/>
      <c r="F877" s="4"/>
    </row>
    <row r="878" ht="13.5" customHeight="1">
      <c r="B878" s="32"/>
      <c r="F878" s="4"/>
    </row>
    <row r="879" ht="13.5" customHeight="1">
      <c r="B879" s="32"/>
      <c r="F879" s="4"/>
    </row>
    <row r="880" ht="13.5" customHeight="1">
      <c r="B880" s="32"/>
      <c r="F880" s="4"/>
    </row>
    <row r="881" ht="13.5" customHeight="1">
      <c r="B881" s="32"/>
      <c r="F881" s="4"/>
    </row>
    <row r="882" ht="13.5" customHeight="1">
      <c r="B882" s="32"/>
      <c r="F882" s="4"/>
    </row>
    <row r="883" ht="13.5" customHeight="1">
      <c r="B883" s="32"/>
      <c r="F883" s="4"/>
    </row>
    <row r="884" ht="13.5" customHeight="1">
      <c r="B884" s="32"/>
      <c r="F884" s="4"/>
    </row>
    <row r="885" ht="13.5" customHeight="1">
      <c r="B885" s="32"/>
      <c r="F885" s="4"/>
    </row>
    <row r="886" ht="13.5" customHeight="1">
      <c r="B886" s="32"/>
      <c r="F886" s="4"/>
    </row>
    <row r="887" ht="13.5" customHeight="1">
      <c r="B887" s="32"/>
      <c r="F887" s="4"/>
    </row>
    <row r="888" ht="13.5" customHeight="1">
      <c r="B888" s="32"/>
      <c r="F888" s="4"/>
    </row>
    <row r="889" ht="13.5" customHeight="1">
      <c r="B889" s="32"/>
      <c r="F889" s="4"/>
    </row>
    <row r="890" ht="13.5" customHeight="1">
      <c r="B890" s="32"/>
      <c r="F890" s="4"/>
    </row>
    <row r="891" ht="13.5" customHeight="1">
      <c r="B891" s="32"/>
      <c r="F891" s="4"/>
    </row>
    <row r="892" ht="13.5" customHeight="1">
      <c r="B892" s="32"/>
      <c r="F892" s="4"/>
    </row>
    <row r="893" ht="13.5" customHeight="1">
      <c r="B893" s="32"/>
      <c r="F893" s="4"/>
    </row>
    <row r="894" ht="13.5" customHeight="1">
      <c r="B894" s="32"/>
      <c r="F894" s="4"/>
    </row>
    <row r="895" ht="13.5" customHeight="1">
      <c r="B895" s="32"/>
      <c r="F895" s="4"/>
    </row>
    <row r="896" ht="13.5" customHeight="1">
      <c r="B896" s="32"/>
      <c r="F896" s="4"/>
    </row>
    <row r="897" ht="13.5" customHeight="1">
      <c r="B897" s="32"/>
      <c r="F897" s="4"/>
    </row>
    <row r="898" ht="13.5" customHeight="1">
      <c r="B898" s="32"/>
      <c r="F898" s="4"/>
    </row>
    <row r="899" ht="13.5" customHeight="1">
      <c r="B899" s="32"/>
      <c r="F899" s="4"/>
    </row>
    <row r="900" ht="13.5" customHeight="1">
      <c r="B900" s="32"/>
      <c r="F900" s="4"/>
    </row>
    <row r="901" ht="13.5" customHeight="1">
      <c r="B901" s="32"/>
      <c r="F901" s="4"/>
    </row>
    <row r="902" ht="13.5" customHeight="1">
      <c r="B902" s="32"/>
      <c r="F902" s="4"/>
    </row>
    <row r="903" ht="13.5" customHeight="1">
      <c r="B903" s="32"/>
      <c r="F903" s="4"/>
    </row>
    <row r="904" ht="13.5" customHeight="1">
      <c r="B904" s="32"/>
      <c r="F904" s="4"/>
    </row>
    <row r="905" ht="13.5" customHeight="1">
      <c r="B905" s="32"/>
      <c r="F905" s="4"/>
    </row>
    <row r="906" ht="13.5" customHeight="1">
      <c r="B906" s="32"/>
      <c r="F906" s="4"/>
    </row>
    <row r="907" ht="13.5" customHeight="1">
      <c r="B907" s="32"/>
      <c r="F907" s="4"/>
    </row>
    <row r="908" ht="13.5" customHeight="1">
      <c r="B908" s="32"/>
      <c r="F908" s="4"/>
    </row>
    <row r="909" ht="13.5" customHeight="1">
      <c r="B909" s="32"/>
      <c r="F909" s="4"/>
    </row>
    <row r="910" ht="13.5" customHeight="1">
      <c r="B910" s="32"/>
      <c r="F910" s="4"/>
    </row>
    <row r="911" ht="13.5" customHeight="1">
      <c r="B911" s="32"/>
      <c r="F911" s="4"/>
    </row>
    <row r="912" ht="13.5" customHeight="1">
      <c r="B912" s="32"/>
      <c r="F912" s="4"/>
    </row>
    <row r="913" ht="13.5" customHeight="1">
      <c r="B913" s="32"/>
      <c r="F913" s="4"/>
    </row>
    <row r="914" ht="13.5" customHeight="1">
      <c r="B914" s="32"/>
      <c r="F914" s="4"/>
    </row>
    <row r="915" ht="13.5" customHeight="1">
      <c r="B915" s="32"/>
      <c r="F915" s="4"/>
    </row>
    <row r="916" ht="13.5" customHeight="1">
      <c r="B916" s="32"/>
      <c r="F916" s="4"/>
    </row>
    <row r="917" ht="13.5" customHeight="1">
      <c r="B917" s="32"/>
      <c r="F917" s="4"/>
    </row>
    <row r="918" ht="13.5" customHeight="1">
      <c r="B918" s="32"/>
      <c r="F918" s="4"/>
    </row>
    <row r="919" ht="13.5" customHeight="1">
      <c r="B919" s="32"/>
      <c r="F919" s="4"/>
    </row>
    <row r="920" ht="13.5" customHeight="1">
      <c r="B920" s="32"/>
      <c r="F920" s="4"/>
    </row>
    <row r="921" ht="13.5" customHeight="1">
      <c r="B921" s="32"/>
      <c r="F921" s="4"/>
    </row>
    <row r="922" ht="13.5" customHeight="1">
      <c r="B922" s="32"/>
      <c r="F922" s="4"/>
    </row>
    <row r="923" ht="13.5" customHeight="1">
      <c r="B923" s="32"/>
      <c r="F923" s="4"/>
    </row>
    <row r="924" ht="13.5" customHeight="1">
      <c r="B924" s="32"/>
      <c r="F924" s="4"/>
    </row>
    <row r="925" ht="13.5" customHeight="1">
      <c r="B925" s="32"/>
      <c r="F925" s="4"/>
    </row>
    <row r="926" ht="13.5" customHeight="1">
      <c r="B926" s="32"/>
      <c r="F926" s="4"/>
    </row>
    <row r="927" ht="13.5" customHeight="1">
      <c r="B927" s="32"/>
      <c r="F927" s="4"/>
    </row>
    <row r="928" ht="13.5" customHeight="1">
      <c r="B928" s="32"/>
      <c r="F928" s="4"/>
    </row>
    <row r="929" ht="13.5" customHeight="1">
      <c r="B929" s="32"/>
      <c r="F929" s="4"/>
    </row>
    <row r="930" ht="13.5" customHeight="1">
      <c r="B930" s="32"/>
      <c r="F930" s="4"/>
    </row>
    <row r="931" ht="13.5" customHeight="1">
      <c r="B931" s="32"/>
      <c r="F931" s="4"/>
    </row>
    <row r="932" ht="13.5" customHeight="1">
      <c r="B932" s="32"/>
      <c r="F932" s="4"/>
    </row>
    <row r="933" ht="13.5" customHeight="1">
      <c r="B933" s="32"/>
      <c r="F933" s="4"/>
    </row>
    <row r="934" ht="13.5" customHeight="1">
      <c r="B934" s="32"/>
      <c r="F934" s="4"/>
    </row>
    <row r="935" ht="13.5" customHeight="1">
      <c r="B935" s="32"/>
      <c r="F935" s="4"/>
    </row>
    <row r="936" ht="13.5" customHeight="1">
      <c r="B936" s="32"/>
      <c r="F936" s="4"/>
    </row>
    <row r="937" ht="13.5" customHeight="1">
      <c r="B937" s="32"/>
      <c r="F937" s="4"/>
    </row>
    <row r="938" ht="13.5" customHeight="1">
      <c r="B938" s="32"/>
      <c r="F938" s="4"/>
    </row>
    <row r="939" ht="13.5" customHeight="1">
      <c r="B939" s="32"/>
      <c r="F939" s="4"/>
    </row>
    <row r="940" ht="13.5" customHeight="1">
      <c r="B940" s="32"/>
      <c r="F940" s="4"/>
    </row>
    <row r="941" ht="13.5" customHeight="1">
      <c r="B941" s="32"/>
      <c r="F941" s="4"/>
    </row>
    <row r="942" ht="13.5" customHeight="1">
      <c r="B942" s="32"/>
      <c r="F942" s="4"/>
    </row>
    <row r="943" ht="13.5" customHeight="1">
      <c r="B943" s="32"/>
      <c r="F943" s="4"/>
    </row>
    <row r="944" ht="13.5" customHeight="1">
      <c r="B944" s="32"/>
      <c r="F944" s="4"/>
    </row>
    <row r="945" ht="13.5" customHeight="1">
      <c r="B945" s="32"/>
      <c r="F945" s="4"/>
    </row>
    <row r="946" ht="13.5" customHeight="1">
      <c r="B946" s="32"/>
      <c r="F946" s="4"/>
    </row>
    <row r="947" ht="13.5" customHeight="1">
      <c r="B947" s="32"/>
      <c r="F947" s="4"/>
    </row>
    <row r="948" ht="13.5" customHeight="1">
      <c r="B948" s="32"/>
      <c r="F948" s="4"/>
    </row>
    <row r="949" ht="13.5" customHeight="1">
      <c r="B949" s="32"/>
      <c r="F949" s="4"/>
    </row>
    <row r="950" ht="13.5" customHeight="1">
      <c r="B950" s="32"/>
      <c r="F950" s="4"/>
    </row>
    <row r="951" ht="13.5" customHeight="1">
      <c r="B951" s="32"/>
      <c r="F951" s="4"/>
    </row>
    <row r="952" ht="13.5" customHeight="1">
      <c r="B952" s="32"/>
      <c r="F952" s="4"/>
    </row>
    <row r="953" ht="13.5" customHeight="1">
      <c r="B953" s="32"/>
      <c r="F953" s="4"/>
    </row>
    <row r="954" ht="13.5" customHeight="1">
      <c r="B954" s="32"/>
      <c r="F954" s="4"/>
    </row>
    <row r="955" ht="13.5" customHeight="1">
      <c r="B955" s="32"/>
      <c r="F955" s="4"/>
    </row>
    <row r="956" ht="13.5" customHeight="1">
      <c r="B956" s="32"/>
      <c r="F956" s="4"/>
    </row>
    <row r="957" ht="13.5" customHeight="1">
      <c r="B957" s="32"/>
      <c r="F957" s="4"/>
    </row>
    <row r="958" ht="13.5" customHeight="1">
      <c r="B958" s="32"/>
      <c r="F958" s="4"/>
    </row>
    <row r="959" ht="13.5" customHeight="1">
      <c r="B959" s="32"/>
      <c r="F959" s="4"/>
    </row>
    <row r="960" ht="13.5" customHeight="1">
      <c r="B960" s="32"/>
      <c r="F960" s="4"/>
    </row>
    <row r="961" ht="13.5" customHeight="1">
      <c r="B961" s="32"/>
      <c r="F961" s="4"/>
    </row>
    <row r="962" ht="13.5" customHeight="1">
      <c r="B962" s="32"/>
      <c r="F962" s="4"/>
    </row>
    <row r="963" ht="13.5" customHeight="1">
      <c r="B963" s="32"/>
      <c r="F963" s="4"/>
    </row>
    <row r="964" ht="13.5" customHeight="1">
      <c r="B964" s="32"/>
      <c r="F964" s="4"/>
    </row>
    <row r="965" ht="13.5" customHeight="1">
      <c r="B965" s="32"/>
      <c r="F965" s="4"/>
    </row>
    <row r="966" ht="13.5" customHeight="1">
      <c r="B966" s="32"/>
      <c r="F966" s="4"/>
    </row>
    <row r="967" ht="13.5" customHeight="1">
      <c r="B967" s="32"/>
      <c r="F967" s="4"/>
    </row>
    <row r="968" ht="13.5" customHeight="1">
      <c r="B968" s="32"/>
      <c r="F968" s="4"/>
    </row>
    <row r="969" ht="13.5" customHeight="1">
      <c r="B969" s="32"/>
      <c r="F969" s="4"/>
    </row>
    <row r="970" ht="13.5" customHeight="1">
      <c r="B970" s="32"/>
      <c r="F970" s="4"/>
    </row>
    <row r="971" ht="13.5" customHeight="1">
      <c r="B971" s="32"/>
      <c r="F971" s="4"/>
    </row>
    <row r="972" ht="13.5" customHeight="1">
      <c r="B972" s="32"/>
      <c r="F972" s="4"/>
    </row>
    <row r="973" ht="13.5" customHeight="1">
      <c r="B973" s="32"/>
      <c r="F973" s="4"/>
    </row>
    <row r="974" ht="13.5" customHeight="1">
      <c r="B974" s="32"/>
      <c r="F974" s="4"/>
    </row>
    <row r="975" ht="13.5" customHeight="1">
      <c r="B975" s="32"/>
      <c r="F975" s="4"/>
    </row>
    <row r="976" ht="13.5" customHeight="1">
      <c r="B976" s="32"/>
      <c r="F976" s="4"/>
    </row>
    <row r="977" ht="13.5" customHeight="1">
      <c r="B977" s="32"/>
      <c r="F977" s="4"/>
    </row>
    <row r="978" ht="13.5" customHeight="1">
      <c r="B978" s="32"/>
      <c r="F978" s="4"/>
    </row>
    <row r="979" ht="13.5" customHeight="1">
      <c r="B979" s="32"/>
      <c r="F979" s="4"/>
    </row>
    <row r="980" ht="13.5" customHeight="1">
      <c r="B980" s="32"/>
      <c r="F980" s="4"/>
    </row>
    <row r="981" ht="13.5" customHeight="1">
      <c r="B981" s="32"/>
      <c r="F981" s="4"/>
    </row>
    <row r="982" ht="13.5" customHeight="1">
      <c r="B982" s="32"/>
      <c r="F982" s="4"/>
    </row>
    <row r="983" ht="13.5" customHeight="1">
      <c r="B983" s="32"/>
      <c r="F983" s="4"/>
    </row>
    <row r="984" ht="13.5" customHeight="1">
      <c r="B984" s="32"/>
      <c r="F984" s="4"/>
    </row>
    <row r="985" ht="13.5" customHeight="1">
      <c r="B985" s="32"/>
      <c r="F985" s="4"/>
    </row>
    <row r="986" ht="13.5" customHeight="1">
      <c r="B986" s="32"/>
      <c r="F986" s="4"/>
    </row>
    <row r="987" ht="13.5" customHeight="1">
      <c r="B987" s="32"/>
      <c r="F987" s="4"/>
    </row>
    <row r="988" ht="13.5" customHeight="1">
      <c r="B988" s="32"/>
      <c r="F988" s="4"/>
    </row>
    <row r="989" ht="13.5" customHeight="1">
      <c r="B989" s="32"/>
      <c r="F989" s="4"/>
    </row>
    <row r="990" ht="13.5" customHeight="1">
      <c r="B990" s="32"/>
      <c r="F990" s="4"/>
    </row>
    <row r="991" ht="13.5" customHeight="1">
      <c r="B991" s="32"/>
      <c r="F991" s="4"/>
    </row>
    <row r="992" ht="13.5" customHeight="1">
      <c r="B992" s="32"/>
      <c r="F992" s="4"/>
    </row>
    <row r="993" ht="13.5" customHeight="1">
      <c r="B993" s="32"/>
      <c r="F993" s="4"/>
    </row>
    <row r="994" ht="13.5" customHeight="1">
      <c r="B994" s="32"/>
      <c r="F994" s="4"/>
    </row>
    <row r="995" ht="13.5" customHeight="1">
      <c r="B995" s="32"/>
      <c r="F995" s="4"/>
    </row>
    <row r="996" ht="13.5" customHeight="1">
      <c r="B996" s="32"/>
      <c r="F996" s="4"/>
    </row>
    <row r="997" ht="13.5" customHeight="1">
      <c r="B997" s="32"/>
      <c r="F997" s="4"/>
    </row>
    <row r="998" ht="13.5" customHeight="1">
      <c r="B998" s="32"/>
      <c r="F998" s="4"/>
    </row>
    <row r="999" ht="13.5" customHeight="1">
      <c r="B999" s="32"/>
      <c r="F999" s="4"/>
    </row>
    <row r="1000" ht="13.5" customHeight="1">
      <c r="B1000" s="32"/>
      <c r="F1000" s="4"/>
    </row>
    <row r="1001" ht="13.5" customHeight="1">
      <c r="B1001" s="32"/>
      <c r="F1001" s="4"/>
    </row>
    <row r="1002" ht="13.5" customHeight="1">
      <c r="B1002" s="32"/>
      <c r="F1002" s="4"/>
    </row>
    <row r="1003" ht="13.5" customHeight="1">
      <c r="B1003" s="32"/>
      <c r="F1003" s="4"/>
    </row>
    <row r="1004" ht="13.5" customHeight="1">
      <c r="B1004" s="32"/>
      <c r="F1004" s="4"/>
    </row>
    <row r="1005" ht="13.5" customHeight="1">
      <c r="B1005" s="32"/>
      <c r="F1005" s="4"/>
    </row>
    <row r="1006" ht="13.5" customHeight="1">
      <c r="B1006" s="32"/>
      <c r="F1006" s="4"/>
    </row>
    <row r="1007" ht="13.5" customHeight="1">
      <c r="B1007" s="32"/>
      <c r="F1007" s="4"/>
    </row>
    <row r="1008" ht="13.5" customHeight="1">
      <c r="B1008" s="32"/>
      <c r="F1008" s="4"/>
    </row>
    <row r="1009" ht="13.5" customHeight="1">
      <c r="B1009" s="32"/>
      <c r="F1009" s="4"/>
    </row>
    <row r="1010" ht="13.5" customHeight="1">
      <c r="B1010" s="32"/>
      <c r="F1010" s="4"/>
    </row>
    <row r="1011" ht="13.5" customHeight="1">
      <c r="B1011" s="32"/>
      <c r="F1011" s="4"/>
    </row>
  </sheetData>
  <mergeCells count="2">
    <mergeCell ref="A1:E1"/>
    <mergeCell ref="B3:E3"/>
  </mergeCells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71"/>
  </cols>
  <sheetData>
    <row r="1">
      <c r="A1" s="10" t="s">
        <v>29</v>
      </c>
      <c r="B1" s="10" t="s">
        <v>30</v>
      </c>
      <c r="C1" s="10" t="s">
        <v>32</v>
      </c>
      <c r="D1" s="10" t="s">
        <v>33</v>
      </c>
      <c r="E1" s="11" t="s">
        <v>38</v>
      </c>
    </row>
    <row r="2">
      <c r="A2" s="42" t="str">
        <f>Naturel!B7</f>
        <v>RG</v>
      </c>
      <c r="B2" s="42">
        <f>Naturel!C7</f>
        <v>0.8</v>
      </c>
      <c r="C2" s="42">
        <f>Naturel!D7</f>
        <v>0</v>
      </c>
      <c r="D2" s="42">
        <f>Naturel!E7</f>
        <v>0</v>
      </c>
      <c r="E2" s="4">
        <f>Naturel!F7</f>
        <v>0</v>
      </c>
    </row>
    <row r="3">
      <c r="A3" s="42">
        <f>Naturel!B8</f>
        <v>1</v>
      </c>
      <c r="B3" s="42">
        <f>Naturel!C8</f>
        <v>1.2</v>
      </c>
      <c r="C3" s="42">
        <f>Naturel!D8</f>
        <v>20</v>
      </c>
      <c r="D3" s="42">
        <f>Naturel!E8</f>
        <v>0.034</v>
      </c>
      <c r="E3" s="4">
        <f>Naturel!F8</f>
        <v>0.00374</v>
      </c>
    </row>
    <row r="4">
      <c r="A4" s="42">
        <f>Naturel!B9</f>
        <v>2</v>
      </c>
      <c r="B4" s="42">
        <f>Naturel!C9</f>
        <v>1.9</v>
      </c>
      <c r="C4" s="42">
        <f>Naturel!D9</f>
        <v>16</v>
      </c>
      <c r="D4" s="42">
        <f>Naturel!E9</f>
        <v>-0.052</v>
      </c>
      <c r="E4" s="4">
        <f>Naturel!F9</f>
        <v>-0.005824</v>
      </c>
    </row>
    <row r="5">
      <c r="A5" s="42">
        <f>Naturel!B10</f>
        <v>3</v>
      </c>
      <c r="B5" s="42">
        <f>Naturel!C10</f>
        <v>2.6</v>
      </c>
      <c r="C5" s="42">
        <f>Naturel!D10</f>
        <v>27</v>
      </c>
      <c r="D5" s="42">
        <f>Naturel!E10</f>
        <v>-0.036</v>
      </c>
      <c r="E5" s="4">
        <f>Naturel!F10</f>
        <v>-0.006318</v>
      </c>
    </row>
    <row r="6">
      <c r="A6" s="42">
        <f>Naturel!B11</f>
        <v>4</v>
      </c>
      <c r="B6" s="42">
        <f>Naturel!C11</f>
        <v>3.2</v>
      </c>
      <c r="C6" s="42">
        <f>Naturel!D11</f>
        <v>18</v>
      </c>
      <c r="D6" s="42">
        <f>Naturel!E11</f>
        <v>0.032</v>
      </c>
      <c r="E6" s="4">
        <f>Naturel!F11</f>
        <v>0.003744</v>
      </c>
    </row>
    <row r="7">
      <c r="A7" s="42">
        <f>Naturel!B12</f>
        <v>5</v>
      </c>
      <c r="B7" s="42">
        <f>Naturel!C12</f>
        <v>3.9</v>
      </c>
      <c r="C7" s="42">
        <f>Naturel!D12</f>
        <v>6</v>
      </c>
      <c r="D7" s="42">
        <f>Naturel!E12</f>
        <v>0.617</v>
      </c>
      <c r="E7" s="4">
        <f>Naturel!F12</f>
        <v>0.03702</v>
      </c>
    </row>
    <row r="8">
      <c r="A8" s="42">
        <f>Naturel!B13</f>
        <v>6</v>
      </c>
      <c r="B8" s="42">
        <f>Naturel!C13</f>
        <v>5.2</v>
      </c>
      <c r="C8" s="42">
        <f>Naturel!D13</f>
        <v>18</v>
      </c>
      <c r="D8" s="42">
        <f>Naturel!E13</f>
        <v>0.211</v>
      </c>
      <c r="E8" s="4">
        <f>Naturel!F13</f>
        <v>0.030384</v>
      </c>
    </row>
    <row r="9">
      <c r="A9" s="42">
        <f>Naturel!B14</f>
        <v>7</v>
      </c>
      <c r="B9" s="42">
        <f>Naturel!C14</f>
        <v>5.5</v>
      </c>
      <c r="C9" s="42">
        <f>Naturel!D14</f>
        <v>17</v>
      </c>
      <c r="D9" s="42">
        <f>Naturel!E14</f>
        <v>0.046</v>
      </c>
      <c r="E9" s="4">
        <f>Naturel!F14</f>
        <v>0.007038</v>
      </c>
    </row>
    <row r="10">
      <c r="A10" s="42">
        <f>Naturel!B15</f>
        <v>8</v>
      </c>
      <c r="B10" s="42">
        <f>Naturel!C15</f>
        <v>7</v>
      </c>
      <c r="C10" s="42">
        <f>Naturel!D15</f>
        <v>7</v>
      </c>
      <c r="D10" s="42">
        <f>Naturel!E15</f>
        <v>0.059</v>
      </c>
      <c r="E10" s="4">
        <f>Naturel!F15</f>
        <v>0.0059885</v>
      </c>
    </row>
    <row r="11">
      <c r="A11" s="42">
        <f>Naturel!B16</f>
        <v>9</v>
      </c>
      <c r="B11" s="42">
        <f>Naturel!C16</f>
        <v>8.4</v>
      </c>
      <c r="C11" s="42">
        <f>Naturel!D16</f>
        <v>2</v>
      </c>
      <c r="D11" s="42">
        <f>Naturel!E16</f>
        <v>0.004</v>
      </c>
      <c r="E11" s="4">
        <f>Naturel!F16</f>
        <v>0.000072</v>
      </c>
    </row>
    <row r="12">
      <c r="A12" s="42" t="str">
        <f>Naturel!B17</f>
        <v>RD</v>
      </c>
      <c r="B12" s="42">
        <f>Naturel!C17</f>
        <v>8.8</v>
      </c>
      <c r="C12" s="42">
        <f>Naturel!D17</f>
        <v>0</v>
      </c>
      <c r="D12" s="42">
        <f>Naturel!E17</f>
        <v>0</v>
      </c>
      <c r="E12" s="4">
        <f>Naturel!F17</f>
        <v>0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71"/>
  </cols>
  <sheetData>
    <row r="1">
      <c r="A1" s="10" t="s">
        <v>29</v>
      </c>
      <c r="B1" s="10" t="s">
        <v>30</v>
      </c>
      <c r="C1" s="10" t="s">
        <v>32</v>
      </c>
      <c r="D1" s="10" t="s">
        <v>33</v>
      </c>
      <c r="E1" s="11" t="s">
        <v>38</v>
      </c>
    </row>
    <row r="2">
      <c r="A2" s="42" t="str">
        <f>Naturel!B20</f>
        <v>RG</v>
      </c>
      <c r="B2" s="42">
        <f>Naturel!C20</f>
        <v>1.1</v>
      </c>
      <c r="C2" s="42">
        <f>Naturel!D20</f>
        <v>0</v>
      </c>
      <c r="D2" s="42">
        <f>Naturel!E20</f>
        <v>0</v>
      </c>
      <c r="E2" s="4">
        <f>Naturel!F20</f>
        <v>0</v>
      </c>
    </row>
    <row r="3">
      <c r="A3" s="42">
        <f>Naturel!B21</f>
        <v>1</v>
      </c>
      <c r="B3" s="42">
        <f>Naturel!C21</f>
        <v>2</v>
      </c>
      <c r="C3" s="42">
        <f>Naturel!D21</f>
        <v>20</v>
      </c>
      <c r="D3" s="42">
        <f>Naturel!E21</f>
        <v>0.75</v>
      </c>
      <c r="E3" s="4">
        <f>Naturel!F21</f>
        <v>0.0825</v>
      </c>
    </row>
    <row r="4">
      <c r="A4" s="42">
        <f>Naturel!B22</f>
        <v>2</v>
      </c>
      <c r="B4" s="42">
        <f>Naturel!C22</f>
        <v>2.2</v>
      </c>
      <c r="C4" s="42">
        <f>Naturel!D22</f>
        <v>11</v>
      </c>
      <c r="D4" s="42">
        <f>Naturel!E22</f>
        <v>0.348</v>
      </c>
      <c r="E4" s="4">
        <f>Naturel!F22</f>
        <v>0.007656</v>
      </c>
    </row>
    <row r="5">
      <c r="A5" s="42">
        <f>Naturel!B23</f>
        <v>3</v>
      </c>
      <c r="B5" s="42">
        <f>Naturel!C23</f>
        <v>2.4</v>
      </c>
      <c r="C5" s="42">
        <f>Naturel!D23</f>
        <v>9</v>
      </c>
      <c r="D5" s="42">
        <f>Naturel!E23</f>
        <v>0.437</v>
      </c>
      <c r="E5" s="4">
        <f>Naturel!F23</f>
        <v>0.00884925</v>
      </c>
    </row>
    <row r="6">
      <c r="A6" s="42">
        <f>Naturel!B24</f>
        <v>4</v>
      </c>
      <c r="B6" s="42">
        <f>Naturel!C24</f>
        <v>2.65</v>
      </c>
      <c r="C6" s="42">
        <f>Naturel!D24</f>
        <v>11</v>
      </c>
      <c r="D6" s="42">
        <f>Naturel!E24</f>
        <v>0.288</v>
      </c>
      <c r="E6" s="4">
        <f>Naturel!F24</f>
        <v>0.009504</v>
      </c>
    </row>
    <row r="7">
      <c r="A7" s="42">
        <f>Naturel!B25</f>
        <v>5</v>
      </c>
      <c r="B7" s="42">
        <f>Naturel!C25</f>
        <v>3</v>
      </c>
      <c r="C7" s="42">
        <f>Naturel!D25</f>
        <v>11</v>
      </c>
      <c r="D7" s="42">
        <f>Naturel!E25</f>
        <v>-0.036</v>
      </c>
      <c r="E7" s="4">
        <f>Naturel!F25</f>
        <v>-0.001188</v>
      </c>
    </row>
    <row r="8">
      <c r="A8" s="42">
        <f>Naturel!B26</f>
        <v>6</v>
      </c>
      <c r="B8" s="42">
        <f>Naturel!C26</f>
        <v>3.25</v>
      </c>
      <c r="C8" s="42">
        <f>Naturel!D26</f>
        <v>8</v>
      </c>
      <c r="D8" s="42">
        <f>Naturel!E26</f>
        <v>0.088</v>
      </c>
      <c r="E8" s="4">
        <f>Naturel!F26</f>
        <v>0.00176</v>
      </c>
    </row>
    <row r="9">
      <c r="A9" s="42">
        <f>Naturel!B27</f>
        <v>7</v>
      </c>
      <c r="B9" s="42">
        <f>Naturel!C27</f>
        <v>3.5</v>
      </c>
      <c r="C9" s="42">
        <f>Naturel!D27</f>
        <v>11</v>
      </c>
      <c r="D9" s="42">
        <f>Naturel!E27</f>
        <v>0.755</v>
      </c>
      <c r="E9" s="4">
        <f>Naturel!F27</f>
        <v>0.02283875</v>
      </c>
    </row>
    <row r="10">
      <c r="A10" s="42">
        <f>Naturel!B28</f>
        <v>8</v>
      </c>
      <c r="B10" s="42">
        <f>Naturel!C28</f>
        <v>3.8</v>
      </c>
      <c r="C10" s="42">
        <f>Naturel!D28</f>
        <v>22</v>
      </c>
      <c r="D10" s="42">
        <f>Naturel!E28</f>
        <v>0.533</v>
      </c>
      <c r="E10" s="4">
        <f>Naturel!F28</f>
        <v>0.029315</v>
      </c>
    </row>
    <row r="11">
      <c r="A11" s="42">
        <f>Naturel!B29</f>
        <v>9</v>
      </c>
      <c r="B11" s="42">
        <f>Naturel!C29</f>
        <v>4</v>
      </c>
      <c r="C11" s="42">
        <f>Naturel!D29</f>
        <v>16</v>
      </c>
      <c r="D11" s="42">
        <f>Naturel!E29</f>
        <v>0.43</v>
      </c>
      <c r="E11" s="4">
        <f>Naturel!F29</f>
        <v>0.02752</v>
      </c>
    </row>
    <row r="12">
      <c r="A12" s="42">
        <f>Naturel!B30</f>
        <v>10</v>
      </c>
      <c r="B12" s="42">
        <f>Naturel!C30</f>
        <v>4.6</v>
      </c>
      <c r="C12" s="42">
        <f>Naturel!D30</f>
        <v>5</v>
      </c>
      <c r="D12" s="42">
        <f>Naturel!E30</f>
        <v>0.631</v>
      </c>
      <c r="E12" s="4">
        <f>Naturel!F30</f>
        <v>0.0299725</v>
      </c>
    </row>
    <row r="13">
      <c r="A13" s="42" t="str">
        <f>Naturel!B31</f>
        <v>RD</v>
      </c>
      <c r="B13" s="42">
        <f>Naturel!C31</f>
        <v>5.9</v>
      </c>
      <c r="C13" s="42">
        <f>Naturel!D31</f>
        <v>0</v>
      </c>
      <c r="D13" s="42">
        <f>Naturel!E31</f>
        <v>0</v>
      </c>
      <c r="E13" s="4">
        <f>Naturel!F31</f>
        <v>0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71"/>
  </cols>
  <sheetData>
    <row r="1">
      <c r="A1" s="10" t="s">
        <v>29</v>
      </c>
      <c r="B1" s="10" t="s">
        <v>30</v>
      </c>
      <c r="C1" s="10" t="s">
        <v>32</v>
      </c>
      <c r="D1" s="10" t="s">
        <v>33</v>
      </c>
      <c r="E1" s="11" t="s">
        <v>38</v>
      </c>
    </row>
    <row r="2">
      <c r="A2" s="42" t="str">
        <f>Naturel!B34</f>
        <v>RG</v>
      </c>
      <c r="B2" s="42">
        <f>Naturel!C34</f>
        <v>2.3</v>
      </c>
      <c r="C2" s="42">
        <f>Naturel!D34</f>
        <v>0</v>
      </c>
      <c r="D2" s="42">
        <f>Naturel!E34</f>
        <v>0</v>
      </c>
      <c r="E2" s="4">
        <f>Naturel!F34</f>
        <v>0</v>
      </c>
    </row>
    <row r="3">
      <c r="A3" s="42">
        <f>Naturel!B35</f>
        <v>1</v>
      </c>
      <c r="B3" s="42">
        <f>Naturel!C35</f>
        <v>2.5</v>
      </c>
      <c r="C3" s="42">
        <f>Naturel!D35</f>
        <v>3</v>
      </c>
      <c r="D3" s="42">
        <f>Naturel!E35</f>
        <v>0</v>
      </c>
      <c r="E3" s="4">
        <f>Naturel!F35</f>
        <v>0</v>
      </c>
    </row>
    <row r="4">
      <c r="A4" s="42">
        <f>Naturel!B36</f>
        <v>2</v>
      </c>
      <c r="B4" s="42">
        <f>Naturel!C36</f>
        <v>3.1</v>
      </c>
      <c r="C4" s="42">
        <f>Naturel!D36</f>
        <v>15.3</v>
      </c>
      <c r="D4" s="42">
        <f>Naturel!E36</f>
        <v>0.154</v>
      </c>
      <c r="E4" s="4">
        <f>Naturel!F36</f>
        <v>0.0153153</v>
      </c>
    </row>
    <row r="5">
      <c r="A5" s="42">
        <f>Naturel!B37</f>
        <v>3</v>
      </c>
      <c r="B5" s="42">
        <f>Naturel!C37</f>
        <v>3.8</v>
      </c>
      <c r="C5" s="42">
        <f>Naturel!D37</f>
        <v>25.8</v>
      </c>
      <c r="D5" s="42">
        <f>Naturel!E37</f>
        <v>0.504</v>
      </c>
      <c r="E5" s="4">
        <f>Naturel!F37</f>
        <v>0.097524</v>
      </c>
    </row>
    <row r="6">
      <c r="A6" s="42">
        <f>Naturel!B38</f>
        <v>4</v>
      </c>
      <c r="B6" s="42">
        <f>Naturel!C38</f>
        <v>4.6</v>
      </c>
      <c r="C6" s="42">
        <f>Naturel!D38</f>
        <v>21</v>
      </c>
      <c r="D6" s="42">
        <f>Naturel!E38</f>
        <v>0.465</v>
      </c>
      <c r="E6" s="4">
        <f>Naturel!F38</f>
        <v>0.08056125</v>
      </c>
    </row>
    <row r="7">
      <c r="A7" s="42">
        <f>Naturel!B39</f>
        <v>5</v>
      </c>
      <c r="B7" s="42">
        <f>Naturel!C39</f>
        <v>5.45</v>
      </c>
      <c r="C7" s="42">
        <f>Naturel!D39</f>
        <v>12.2</v>
      </c>
      <c r="D7" s="42">
        <f>Naturel!E39</f>
        <v>0.181</v>
      </c>
      <c r="E7" s="4">
        <f>Naturel!F39</f>
        <v>0.0176656</v>
      </c>
    </row>
    <row r="8">
      <c r="A8" s="42">
        <f>Naturel!B40</f>
        <v>6</v>
      </c>
      <c r="B8" s="42">
        <f>Naturel!C40</f>
        <v>6.2</v>
      </c>
      <c r="C8" s="42">
        <f>Naturel!D40</f>
        <v>1.2</v>
      </c>
      <c r="D8" s="42">
        <f>Naturel!E40</f>
        <v>0.069</v>
      </c>
      <c r="E8" s="4">
        <f>Naturel!F40</f>
        <v>0.0006417</v>
      </c>
    </row>
    <row r="9">
      <c r="A9" s="42">
        <f>Naturel!B41</f>
        <v>7</v>
      </c>
      <c r="B9" s="42">
        <f>Naturel!C41</f>
        <v>7</v>
      </c>
      <c r="C9" s="42">
        <f>Naturel!D41</f>
        <v>3.2</v>
      </c>
      <c r="D9" s="42">
        <f>Naturel!E41</f>
        <v>0.042</v>
      </c>
      <c r="E9" s="4">
        <f>Naturel!F41</f>
        <v>0.0010752</v>
      </c>
    </row>
    <row r="10">
      <c r="A10" s="42">
        <f>Naturel!B42</f>
        <v>8</v>
      </c>
      <c r="B10" s="42">
        <f>Naturel!C42</f>
        <v>7.8</v>
      </c>
      <c r="C10" s="42">
        <f>Naturel!D42</f>
        <v>8.5</v>
      </c>
      <c r="D10" s="42">
        <f>Naturel!E42</f>
        <v>0.445</v>
      </c>
      <c r="E10" s="4">
        <f>Naturel!F42</f>
        <v>0.03215125</v>
      </c>
    </row>
    <row r="11">
      <c r="A11" s="42">
        <f>Naturel!B43</f>
        <v>9</v>
      </c>
      <c r="B11" s="42">
        <f>Naturel!C43</f>
        <v>8.7</v>
      </c>
      <c r="C11" s="42">
        <f>Naturel!D43</f>
        <v>1.3</v>
      </c>
      <c r="D11" s="42">
        <f>Naturel!E43</f>
        <v>0</v>
      </c>
      <c r="E11" s="4">
        <f>Naturel!F43</f>
        <v>0</v>
      </c>
    </row>
    <row r="12">
      <c r="A12" s="42">
        <f>Naturel!B44</f>
        <v>10</v>
      </c>
      <c r="B12" s="42">
        <f>Naturel!C44</f>
        <v>9.4</v>
      </c>
      <c r="C12" s="42">
        <f>Naturel!D44</f>
        <v>0.5</v>
      </c>
      <c r="D12" s="42">
        <f>Naturel!E44</f>
        <v>0.113</v>
      </c>
      <c r="E12" s="4">
        <f>Naturel!F44</f>
        <v>0.00025425</v>
      </c>
    </row>
    <row r="13">
      <c r="A13" s="42" t="str">
        <f>Naturel!B45</f>
        <v>RD</v>
      </c>
      <c r="B13" s="42">
        <f>Naturel!C45</f>
        <v>9.6</v>
      </c>
      <c r="C13" s="42">
        <f>Naturel!D45</f>
        <v>0</v>
      </c>
      <c r="D13" s="42">
        <f>Naturel!E45</f>
        <v>0</v>
      </c>
      <c r="E13" s="4">
        <f>Naturel!F45</f>
        <v>0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71"/>
  </cols>
  <sheetData>
    <row r="1">
      <c r="A1" s="10" t="s">
        <v>29</v>
      </c>
      <c r="B1" s="10" t="s">
        <v>30</v>
      </c>
      <c r="C1" s="10" t="s">
        <v>32</v>
      </c>
      <c r="D1" s="10" t="s">
        <v>33</v>
      </c>
      <c r="E1" s="11" t="s">
        <v>38</v>
      </c>
    </row>
    <row r="2">
      <c r="A2" s="42" t="str">
        <f>Naturel!B48</f>
        <v>RG</v>
      </c>
      <c r="B2" s="42">
        <f>Naturel!C48</f>
        <v>1.2</v>
      </c>
      <c r="C2" s="42">
        <f>Naturel!D48</f>
        <v>0</v>
      </c>
      <c r="D2" s="42">
        <f>Naturel!E48</f>
        <v>0</v>
      </c>
      <c r="E2" s="4">
        <f>Naturel!F48</f>
        <v>0</v>
      </c>
    </row>
    <row r="3">
      <c r="A3" s="42">
        <f>Naturel!B49</f>
        <v>1</v>
      </c>
      <c r="B3" s="42">
        <f>Naturel!C49</f>
        <v>1.85</v>
      </c>
      <c r="C3" s="42">
        <f>Naturel!D49</f>
        <v>5</v>
      </c>
      <c r="D3" s="42">
        <f>Naturel!E49</f>
        <v>0</v>
      </c>
      <c r="E3" s="4">
        <f>Naturel!F49</f>
        <v>0</v>
      </c>
    </row>
    <row r="4">
      <c r="A4" s="42">
        <f>Naturel!B50</f>
        <v>2</v>
      </c>
      <c r="B4" s="42">
        <f>Naturel!C50</f>
        <v>2.6</v>
      </c>
      <c r="C4" s="42">
        <f>Naturel!D50</f>
        <v>16</v>
      </c>
      <c r="D4" s="42">
        <f>Naturel!E50</f>
        <v>0.104</v>
      </c>
      <c r="E4" s="4">
        <f>Naturel!F50</f>
        <v>0.012064</v>
      </c>
    </row>
    <row r="5">
      <c r="A5" s="42">
        <f>Naturel!B51</f>
        <v>3</v>
      </c>
      <c r="B5" s="42">
        <f>Naturel!C51</f>
        <v>3.3</v>
      </c>
      <c r="C5" s="42">
        <f>Naturel!D51</f>
        <v>25</v>
      </c>
      <c r="D5" s="42">
        <f>Naturel!E51</f>
        <v>0.14</v>
      </c>
      <c r="E5" s="4">
        <f>Naturel!F51</f>
        <v>0.0245</v>
      </c>
    </row>
    <row r="6">
      <c r="A6" s="42">
        <f>Naturel!B52</f>
        <v>4</v>
      </c>
      <c r="B6" s="42">
        <f>Naturel!C52</f>
        <v>4</v>
      </c>
      <c r="C6" s="42">
        <f>Naturel!D52</f>
        <v>26</v>
      </c>
      <c r="D6" s="42">
        <f>Naturel!E52</f>
        <v>0.211</v>
      </c>
      <c r="E6" s="4">
        <f>Naturel!F52</f>
        <v>0.038402</v>
      </c>
    </row>
    <row r="7">
      <c r="A7" s="42">
        <f>Naturel!B53</f>
        <v>5</v>
      </c>
      <c r="B7" s="42">
        <f>Naturel!C53</f>
        <v>4.7</v>
      </c>
      <c r="C7" s="42">
        <f>Naturel!D53</f>
        <v>33</v>
      </c>
      <c r="D7" s="42">
        <f>Naturel!E53</f>
        <v>0.084</v>
      </c>
      <c r="E7" s="4">
        <f>Naturel!F53</f>
        <v>0.019404</v>
      </c>
    </row>
    <row r="8">
      <c r="A8" s="42">
        <f>Naturel!B54</f>
        <v>6</v>
      </c>
      <c r="B8" s="42">
        <f>Naturel!C54</f>
        <v>5.4</v>
      </c>
      <c r="C8" s="42">
        <f>Naturel!D54</f>
        <v>31</v>
      </c>
      <c r="D8" s="42">
        <f>Naturel!E54</f>
        <v>0.045</v>
      </c>
      <c r="E8" s="4">
        <f>Naturel!F54</f>
        <v>0.009765</v>
      </c>
    </row>
    <row r="9">
      <c r="A9" s="42">
        <f>Naturel!B55</f>
        <v>7</v>
      </c>
      <c r="B9" s="42">
        <f>Naturel!C55</f>
        <v>6.1</v>
      </c>
      <c r="C9" s="42">
        <f>Naturel!D55</f>
        <v>34</v>
      </c>
      <c r="D9" s="42">
        <f>Naturel!E55</f>
        <v>0.105</v>
      </c>
      <c r="E9" s="4">
        <f>Naturel!F55</f>
        <v>0.0251685</v>
      </c>
    </row>
    <row r="10">
      <c r="A10" s="42">
        <f>Naturel!B56</f>
        <v>8</v>
      </c>
      <c r="B10" s="42">
        <f>Naturel!C56</f>
        <v>6.81</v>
      </c>
      <c r="C10" s="42">
        <f>Naturel!D56</f>
        <v>20</v>
      </c>
      <c r="D10" s="42">
        <f>Naturel!E56</f>
        <v>0.102</v>
      </c>
      <c r="E10" s="4">
        <f>Naturel!F56</f>
        <v>0.01428</v>
      </c>
    </row>
    <row r="11">
      <c r="A11" s="42">
        <f>Naturel!B57</f>
        <v>9</v>
      </c>
      <c r="B11" s="42">
        <f>Naturel!C57</f>
        <v>7.5</v>
      </c>
      <c r="C11" s="42">
        <f>Naturel!D57</f>
        <v>23</v>
      </c>
      <c r="D11" s="42">
        <f>Naturel!E57</f>
        <v>0.091</v>
      </c>
      <c r="E11" s="4">
        <f>Naturel!F57</f>
        <v>0.0133952</v>
      </c>
    </row>
    <row r="12">
      <c r="A12" s="42">
        <f>Naturel!B58</f>
        <v>10</v>
      </c>
      <c r="B12" s="42">
        <f>Naturel!C58</f>
        <v>8.09</v>
      </c>
      <c r="C12" s="42">
        <f>Naturel!D58</f>
        <v>3</v>
      </c>
      <c r="D12" s="42">
        <f>Naturel!E58</f>
        <v>0</v>
      </c>
      <c r="E12" s="4">
        <f>Naturel!F58</f>
        <v>0</v>
      </c>
    </row>
    <row r="13">
      <c r="A13" s="42" t="str">
        <f>Naturel!B59</f>
        <v>RD</v>
      </c>
      <c r="B13" s="42">
        <f>Naturel!C59</f>
        <v>8.1</v>
      </c>
      <c r="C13" s="42">
        <f>Naturel!D59</f>
        <v>0</v>
      </c>
      <c r="D13" s="42">
        <f>Naturel!E59</f>
        <v>0</v>
      </c>
      <c r="E13" s="4">
        <f>Naturel!F59</f>
        <v>0</v>
      </c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71"/>
  </cols>
  <sheetData>
    <row r="1">
      <c r="A1" s="10" t="s">
        <v>29</v>
      </c>
      <c r="B1" s="10" t="s">
        <v>30</v>
      </c>
      <c r="C1" s="10" t="s">
        <v>32</v>
      </c>
      <c r="D1" s="10" t="s">
        <v>33</v>
      </c>
      <c r="E1" s="11" t="s">
        <v>38</v>
      </c>
    </row>
    <row r="2">
      <c r="A2" s="42" t="str">
        <f>Artificiel!B7</f>
        <v>RG</v>
      </c>
      <c r="B2" s="42">
        <f>Artificiel!C7</f>
        <v>26.3</v>
      </c>
      <c r="C2" s="42" t="str">
        <f>Artificiel!D7</f>
        <v/>
      </c>
      <c r="D2" s="42" t="str">
        <f>Artificiel!E7</f>
        <v/>
      </c>
      <c r="E2" s="4">
        <f>Artificiel!F7</f>
        <v>0</v>
      </c>
    </row>
    <row r="3">
      <c r="A3" s="42">
        <f>Artificiel!B8</f>
        <v>1</v>
      </c>
      <c r="B3" s="42">
        <f>Artificiel!C8</f>
        <v>26.5</v>
      </c>
      <c r="C3" s="42">
        <f>Artificiel!D8</f>
        <v>1</v>
      </c>
      <c r="D3" s="42">
        <f>Artificiel!E8</f>
        <v>0.05</v>
      </c>
      <c r="E3" s="4">
        <f>Artificiel!F8</f>
        <v>0.000175</v>
      </c>
    </row>
    <row r="4">
      <c r="A4" s="42">
        <f>Artificiel!B9</f>
        <v>2</v>
      </c>
      <c r="B4" s="42">
        <f>Artificiel!C9</f>
        <v>27</v>
      </c>
      <c r="C4" s="42">
        <f>Artificiel!D9</f>
        <v>11.5</v>
      </c>
      <c r="D4" s="42">
        <f>Artificiel!E9</f>
        <v>0.224</v>
      </c>
      <c r="E4" s="4">
        <f>Artificiel!F9</f>
        <v>0.01288</v>
      </c>
    </row>
    <row r="5">
      <c r="A5" s="42">
        <f>Artificiel!B10</f>
        <v>3</v>
      </c>
      <c r="B5" s="42">
        <f>Artificiel!C10</f>
        <v>27.5</v>
      </c>
      <c r="C5" s="42">
        <f>Artificiel!D10</f>
        <v>18</v>
      </c>
      <c r="D5" s="42">
        <f>Artificiel!E10</f>
        <v>0.481</v>
      </c>
      <c r="E5" s="4">
        <f>Artificiel!F10</f>
        <v>0.04329</v>
      </c>
    </row>
    <row r="6">
      <c r="A6" s="42">
        <f>Artificiel!B11</f>
        <v>4</v>
      </c>
      <c r="B6" s="42">
        <f>Artificiel!C11</f>
        <v>28</v>
      </c>
      <c r="C6" s="42">
        <f>Artificiel!D11</f>
        <v>24</v>
      </c>
      <c r="D6" s="42">
        <f>Artificiel!E11</f>
        <v>0.738</v>
      </c>
      <c r="E6" s="4">
        <f>Artificiel!F11</f>
        <v>0.08856</v>
      </c>
    </row>
    <row r="7">
      <c r="A7" s="42">
        <f>Artificiel!B12</f>
        <v>5</v>
      </c>
      <c r="B7" s="42">
        <f>Artificiel!C12</f>
        <v>28.5</v>
      </c>
      <c r="C7" s="42">
        <f>Artificiel!D12</f>
        <v>28</v>
      </c>
      <c r="D7" s="42">
        <f>Artificiel!E12</f>
        <v>0.768</v>
      </c>
      <c r="E7" s="4">
        <f>Artificiel!F12</f>
        <v>0.10752</v>
      </c>
    </row>
    <row r="8">
      <c r="A8" s="42">
        <f>Artificiel!B13</f>
        <v>6</v>
      </c>
      <c r="B8" s="42">
        <f>Artificiel!C13</f>
        <v>29</v>
      </c>
      <c r="C8" s="42">
        <f>Artificiel!D13</f>
        <v>29</v>
      </c>
      <c r="D8" s="42">
        <f>Artificiel!E13</f>
        <v>0.468</v>
      </c>
      <c r="E8" s="4">
        <f>Artificiel!F13</f>
        <v>0.06786</v>
      </c>
    </row>
    <row r="9">
      <c r="A9" s="42">
        <f>Artificiel!B14</f>
        <v>7</v>
      </c>
      <c r="B9" s="42">
        <f>Artificiel!C14</f>
        <v>29.5</v>
      </c>
      <c r="C9" s="42">
        <f>Artificiel!D14</f>
        <v>31</v>
      </c>
      <c r="D9" s="42">
        <f>Artificiel!E14</f>
        <v>0.598</v>
      </c>
      <c r="E9" s="4">
        <f>Artificiel!F14</f>
        <v>0.09269</v>
      </c>
    </row>
    <row r="10">
      <c r="A10" s="42">
        <f>Artificiel!B15</f>
        <v>8</v>
      </c>
      <c r="B10" s="42">
        <f>Artificiel!C15</f>
        <v>30</v>
      </c>
      <c r="C10" s="42">
        <f>Artificiel!D15</f>
        <v>27</v>
      </c>
      <c r="D10" s="42">
        <f>Artificiel!E15</f>
        <v>0.471</v>
      </c>
      <c r="E10" s="4">
        <f>Artificiel!F15</f>
        <v>0.063585</v>
      </c>
    </row>
    <row r="11">
      <c r="A11" s="42">
        <f>Artificiel!B16</f>
        <v>9</v>
      </c>
      <c r="B11" s="42">
        <f>Artificiel!C16</f>
        <v>30.5</v>
      </c>
      <c r="C11" s="42">
        <f>Artificiel!D16</f>
        <v>28</v>
      </c>
      <c r="D11" s="42">
        <f>Artificiel!E16</f>
        <v>0.28</v>
      </c>
      <c r="E11" s="4">
        <f>Artificiel!F16</f>
        <v>0.0392</v>
      </c>
    </row>
    <row r="12">
      <c r="A12" s="42">
        <f>Artificiel!B17</f>
        <v>10</v>
      </c>
      <c r="B12" s="42">
        <f>Artificiel!C17</f>
        <v>31</v>
      </c>
      <c r="C12" s="42">
        <f>Artificiel!D17</f>
        <v>28</v>
      </c>
      <c r="D12" s="42">
        <f>Artificiel!E17</f>
        <v>0.196</v>
      </c>
      <c r="E12" s="4">
        <f>Artificiel!F17</f>
        <v>0.04116</v>
      </c>
    </row>
    <row r="13">
      <c r="A13" s="42" t="str">
        <f>Artificiel!B18</f>
        <v>RD</v>
      </c>
      <c r="B13" s="42">
        <f>Artificiel!C18</f>
        <v>32</v>
      </c>
      <c r="C13" s="42" t="str">
        <f>Artificiel!D18</f>
        <v/>
      </c>
      <c r="D13" s="42" t="str">
        <f>Artificiel!E18</f>
        <v/>
      </c>
      <c r="E13" s="4">
        <f>Artificiel!F18</f>
        <v>0</v>
      </c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71"/>
  </cols>
  <sheetData>
    <row r="1">
      <c r="A1" s="10" t="s">
        <v>29</v>
      </c>
      <c r="B1" s="10" t="s">
        <v>30</v>
      </c>
      <c r="C1" s="10" t="s">
        <v>32</v>
      </c>
      <c r="D1" s="10" t="s">
        <v>33</v>
      </c>
      <c r="E1" s="11" t="s">
        <v>38</v>
      </c>
    </row>
    <row r="2">
      <c r="A2" s="42" t="str">
        <f>Artificiel!B21</f>
        <v>RG</v>
      </c>
      <c r="B2" s="42">
        <f>Artificiel!C21</f>
        <v>26</v>
      </c>
      <c r="C2" s="42">
        <f>Artificiel!D21</f>
        <v>0</v>
      </c>
      <c r="D2" s="42">
        <f>Artificiel!E21</f>
        <v>0</v>
      </c>
      <c r="E2" s="4">
        <f>Artificiel!F21</f>
        <v>0</v>
      </c>
    </row>
    <row r="3">
      <c r="A3" s="42">
        <f>Artificiel!B22</f>
        <v>1</v>
      </c>
      <c r="B3" s="42">
        <f>Artificiel!C22</f>
        <v>26.5</v>
      </c>
      <c r="C3" s="42">
        <f>Artificiel!D22</f>
        <v>50</v>
      </c>
      <c r="D3" s="42">
        <f>Artificiel!E22</f>
        <v>0.106</v>
      </c>
      <c r="E3" s="4">
        <f>Artificiel!F22</f>
        <v>0.0265</v>
      </c>
    </row>
    <row r="4">
      <c r="A4" s="42">
        <f>Artificiel!B23</f>
        <v>2</v>
      </c>
      <c r="B4" s="42">
        <f>Artificiel!C23</f>
        <v>27</v>
      </c>
      <c r="C4" s="42">
        <f>Artificiel!D23</f>
        <v>49</v>
      </c>
      <c r="D4" s="42">
        <f>Artificiel!E23</f>
        <v>0.21</v>
      </c>
      <c r="E4" s="4">
        <f>Artificiel!F23</f>
        <v>0.05145</v>
      </c>
    </row>
    <row r="5">
      <c r="A5" s="42">
        <f>Artificiel!B24</f>
        <v>3</v>
      </c>
      <c r="B5" s="42">
        <f>Artificiel!C24</f>
        <v>27.5</v>
      </c>
      <c r="C5" s="42">
        <f>Artificiel!D24</f>
        <v>50</v>
      </c>
      <c r="D5" s="42">
        <f>Artificiel!E24</f>
        <v>0.294</v>
      </c>
      <c r="E5" s="4">
        <f>Artificiel!F24</f>
        <v>0.0735</v>
      </c>
    </row>
    <row r="6">
      <c r="A6" s="42">
        <f>Artificiel!B25</f>
        <v>4</v>
      </c>
      <c r="B6" s="42">
        <f>Artificiel!C25</f>
        <v>28</v>
      </c>
      <c r="C6" s="42">
        <f>Artificiel!D25</f>
        <v>54</v>
      </c>
      <c r="D6" s="42">
        <f>Artificiel!E25</f>
        <v>0.361</v>
      </c>
      <c r="E6" s="4">
        <f>Artificiel!F25</f>
        <v>0.09747</v>
      </c>
    </row>
    <row r="7">
      <c r="A7" s="42">
        <f>Artificiel!B26</f>
        <v>5</v>
      </c>
      <c r="B7" s="42">
        <f>Artificiel!C26</f>
        <v>28.5</v>
      </c>
      <c r="C7" s="42">
        <f>Artificiel!D26</f>
        <v>60</v>
      </c>
      <c r="D7" s="42">
        <f>Artificiel!E26</f>
        <v>0.336</v>
      </c>
      <c r="E7" s="4">
        <f>Artificiel!F26</f>
        <v>0.1008</v>
      </c>
    </row>
    <row r="8">
      <c r="A8" s="42">
        <f>Artificiel!B27</f>
        <v>6</v>
      </c>
      <c r="B8" s="42">
        <f>Artificiel!C27</f>
        <v>29</v>
      </c>
      <c r="C8" s="42">
        <f>Artificiel!D27</f>
        <v>65</v>
      </c>
      <c r="D8" s="42">
        <f>Artificiel!E27</f>
        <v>0.135</v>
      </c>
      <c r="E8" s="4">
        <f>Artificiel!F27</f>
        <v>0.043875</v>
      </c>
    </row>
    <row r="9">
      <c r="A9" s="42">
        <f>Artificiel!B28</f>
        <v>7</v>
      </c>
      <c r="B9" s="42">
        <f>Artificiel!C28</f>
        <v>29.5</v>
      </c>
      <c r="C9" s="42">
        <f>Artificiel!D28</f>
        <v>70</v>
      </c>
      <c r="D9" s="42">
        <f>Artificiel!E28</f>
        <v>0.147</v>
      </c>
      <c r="E9" s="4">
        <f>Artificiel!F28</f>
        <v>0.05145</v>
      </c>
    </row>
    <row r="10">
      <c r="A10" s="42">
        <f>Artificiel!B29</f>
        <v>8</v>
      </c>
      <c r="B10" s="42">
        <f>Artificiel!C29</f>
        <v>30</v>
      </c>
      <c r="C10" s="42">
        <f>Artificiel!D29</f>
        <v>64</v>
      </c>
      <c r="D10" s="42">
        <f>Artificiel!E29</f>
        <v>0.132</v>
      </c>
      <c r="E10" s="4">
        <f>Artificiel!F29</f>
        <v>0.04224</v>
      </c>
    </row>
    <row r="11">
      <c r="A11" s="42">
        <f>Artificiel!B30</f>
        <v>9</v>
      </c>
      <c r="B11" s="42">
        <f>Artificiel!C30</f>
        <v>30.5</v>
      </c>
      <c r="C11" s="42">
        <f>Artificiel!D30</f>
        <v>55</v>
      </c>
      <c r="D11" s="42">
        <f>Artificiel!E30</f>
        <v>0.078</v>
      </c>
      <c r="E11" s="4">
        <f>Artificiel!F30</f>
        <v>0.02145</v>
      </c>
    </row>
    <row r="12">
      <c r="A12" s="42">
        <f>Artificiel!B31</f>
        <v>10</v>
      </c>
      <c r="B12" s="42">
        <f>Artificiel!C31</f>
        <v>31</v>
      </c>
      <c r="C12" s="42">
        <f>Artificiel!D31</f>
        <v>41</v>
      </c>
      <c r="D12" s="42">
        <f>Artificiel!E31</f>
        <v>0.013</v>
      </c>
      <c r="E12" s="4">
        <f>Artificiel!F31</f>
        <v>0.002665</v>
      </c>
    </row>
    <row r="13">
      <c r="A13" s="42">
        <f>Artificiel!B32</f>
        <v>11</v>
      </c>
      <c r="B13" s="42">
        <f>Artificiel!C32</f>
        <v>31.5</v>
      </c>
      <c r="C13" s="42">
        <f>Artificiel!D32</f>
        <v>33</v>
      </c>
      <c r="D13" s="42">
        <f>Artificiel!E32</f>
        <v>0</v>
      </c>
      <c r="E13" s="4">
        <f>Artificiel!F32</f>
        <v>0</v>
      </c>
    </row>
    <row r="14">
      <c r="A14" s="42" t="str">
        <f>Artificiel!B33</f>
        <v>RD</v>
      </c>
      <c r="B14" s="42">
        <f>Artificiel!C33</f>
        <v>32</v>
      </c>
      <c r="C14" s="42">
        <f>Artificiel!D33</f>
        <v>0</v>
      </c>
      <c r="D14" s="42">
        <f>Artificiel!E33</f>
        <v>0</v>
      </c>
      <c r="E14" s="4">
        <f>Artificiel!F33</f>
        <v>0</v>
      </c>
    </row>
    <row r="15">
      <c r="A15" s="42" t="str">
        <f>'_Artificiel'!B20</f>
        <v/>
      </c>
    </row>
    <row r="16">
      <c r="A16" s="42" t="str">
        <f>'_Artificiel'!B21</f>
        <v/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2023-10-18T08:51:13Z</dcterms:created>
  <dc:creator>Jouhari Sanad</dc:creator>
</cp:coreProperties>
</file>