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ibson006/Development/wmed-sim-center-scheduling/"/>
    </mc:Choice>
  </mc:AlternateContent>
  <xr:revisionPtr revIDLastSave="0" documentId="8_{7ED72757-D67A-7B46-942A-8216BFE0163E}" xr6:coauthVersionLast="47" xr6:coauthVersionMax="47" xr10:uidLastSave="{00000000-0000-0000-0000-000000000000}"/>
  <bookViews>
    <workbookView xWindow="0" yWindow="760" windowWidth="34560" windowHeight="19700" activeTab="9" xr2:uid="{BA2B0374-F439-334E-8306-C9D54FFD24CD}"/>
  </bookViews>
  <sheets>
    <sheet name="schedule" sheetId="1" r:id="rId1"/>
    <sheet name="Group 1 Schedule" sheetId="9" r:id="rId2"/>
    <sheet name="Group 2 Schedule" sheetId="11" r:id="rId3"/>
    <sheet name="Group 3 Schedule" sheetId="12" r:id="rId4"/>
    <sheet name="Group 4 Schedule" sheetId="13" r:id="rId5"/>
    <sheet name="Group 5 Schedule" sheetId="14" r:id="rId6"/>
    <sheet name="Student Assignments" sheetId="7" r:id="rId7"/>
    <sheet name="GroupInfo" sheetId="8" r:id="rId8"/>
    <sheet name="SessionSchedule" sheetId="3" r:id="rId9"/>
    <sheet name="groupTemplate-COPYME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1" l="1"/>
  <c r="R5" i="14"/>
  <c r="P5" i="14"/>
  <c r="N5" i="14"/>
  <c r="L5" i="14"/>
  <c r="K5" i="14"/>
  <c r="I5" i="14"/>
  <c r="G5" i="14"/>
  <c r="E5" i="14"/>
  <c r="C5" i="14"/>
  <c r="C3" i="14"/>
  <c r="R5" i="13"/>
  <c r="P5" i="13"/>
  <c r="N5" i="13"/>
  <c r="L5" i="13"/>
  <c r="K5" i="13"/>
  <c r="I5" i="13"/>
  <c r="G5" i="13"/>
  <c r="E5" i="13"/>
  <c r="C5" i="13"/>
  <c r="C3" i="13"/>
  <c r="R5" i="12"/>
  <c r="P5" i="12"/>
  <c r="N5" i="12"/>
  <c r="L5" i="12"/>
  <c r="K5" i="12"/>
  <c r="I5" i="12"/>
  <c r="G5" i="12"/>
  <c r="E5" i="12"/>
  <c r="C5" i="12"/>
  <c r="C3" i="12"/>
  <c r="R5" i="11"/>
  <c r="P5" i="11"/>
  <c r="N5" i="11"/>
  <c r="L5" i="11"/>
  <c r="K5" i="11"/>
  <c r="I5" i="11"/>
  <c r="G5" i="11"/>
  <c r="E5" i="11"/>
  <c r="C3" i="11"/>
  <c r="R5" i="10"/>
  <c r="P5" i="10"/>
  <c r="N5" i="10"/>
  <c r="L5" i="10"/>
  <c r="K5" i="10"/>
  <c r="I5" i="10"/>
  <c r="G5" i="10"/>
  <c r="E5" i="10"/>
  <c r="C5" i="10"/>
  <c r="C3" i="10"/>
  <c r="R5" i="9"/>
  <c r="P5" i="9"/>
  <c r="N5" i="9"/>
  <c r="L5" i="9"/>
  <c r="K5" i="9"/>
  <c r="I5" i="9"/>
  <c r="G5" i="9"/>
  <c r="E5" i="9"/>
  <c r="C5" i="9"/>
  <c r="C3" i="9"/>
  <c r="D57" i="7"/>
  <c r="P7" i="9" a="1"/>
  <c r="N7" i="12" a="1"/>
  <c r="G17" i="13" a="1"/>
  <c r="G10" i="10" a="1"/>
  <c r="C19" i="10" a="1"/>
  <c r="P21" i="13" a="1"/>
  <c r="I22" i="10" a="1"/>
  <c r="N7" i="9" a="1"/>
  <c r="E20" i="9" a="1"/>
  <c r="E7" i="13" a="1"/>
  <c r="E22" i="9" a="1"/>
  <c r="E21" i="11" a="1"/>
  <c r="P12" i="12" a="1"/>
  <c r="G19" i="14" a="1"/>
  <c r="L11" i="10" a="1"/>
  <c r="R22" i="11" a="1"/>
  <c r="C21" i="12" a="1"/>
  <c r="I6" i="11" a="1"/>
  <c r="R6" i="10" a="1"/>
  <c r="R19" i="13" a="1"/>
  <c r="C7" i="14" a="1"/>
  <c r="L19" i="10" a="1"/>
  <c r="G22" i="13" a="1"/>
  <c r="N22" i="11" a="1"/>
  <c r="L14" i="10" a="1"/>
  <c r="P11" i="13" a="1"/>
  <c r="P9" i="10" a="1"/>
  <c r="G7" i="9" a="1"/>
  <c r="I7" i="11" a="1"/>
  <c r="C12" i="12" a="1"/>
  <c r="P12" i="13" a="1"/>
  <c r="G12" i="10" a="1"/>
  <c r="E22" i="14" a="1"/>
  <c r="E7" i="10" a="1"/>
  <c r="P14" i="12" a="1"/>
  <c r="C20" i="11" a="1"/>
  <c r="L22" i="12" a="1"/>
  <c r="L17" i="11" a="1"/>
  <c r="L22" i="13" a="1"/>
  <c r="L17" i="14" a="1"/>
  <c r="G19" i="12" a="1"/>
  <c r="C9" i="10" a="1"/>
  <c r="G11" i="14" a="1"/>
  <c r="P16" i="13" a="1"/>
  <c r="N20" i="13" a="1"/>
  <c r="P15" i="11" a="1"/>
  <c r="P16" i="10" a="1"/>
  <c r="L16" i="13" a="1"/>
  <c r="G10" i="9" a="1"/>
  <c r="G10" i="14" a="1"/>
  <c r="C6" i="13" a="1"/>
  <c r="G16" i="13" a="1"/>
  <c r="G21" i="13" a="1"/>
  <c r="G6" i="9" a="1"/>
  <c r="E7" i="9" a="1"/>
  <c r="I19" i="13" a="1"/>
  <c r="N20" i="9" a="1"/>
  <c r="C14" i="14" a="1"/>
  <c r="L12" i="11" a="1"/>
  <c r="E22" i="12" a="1"/>
  <c r="P7" i="13" a="1"/>
  <c r="N21" i="12" a="1"/>
  <c r="P21" i="10" a="1"/>
  <c r="G21" i="9" a="1"/>
  <c r="G7" i="11" a="1"/>
  <c r="C14" i="10" a="1"/>
  <c r="P21" i="12" a="1"/>
  <c r="R6" i="14" a="1"/>
  <c r="E19" i="13" a="1"/>
  <c r="C20" i="10" a="1"/>
  <c r="P12" i="10" a="1"/>
  <c r="I7" i="9" a="1"/>
  <c r="P16" i="12" a="1"/>
  <c r="G12" i="14" a="1"/>
  <c r="G20" i="10" a="1"/>
  <c r="P20" i="11" a="1"/>
  <c r="R7" i="9" a="1"/>
  <c r="N22" i="10" a="1"/>
  <c r="L20" i="13" a="1"/>
  <c r="P7" i="10" a="1"/>
  <c r="C19" i="9" a="1"/>
  <c r="I19" i="10" a="1"/>
  <c r="P16" i="11" a="1"/>
  <c r="P14" i="10" a="1"/>
  <c r="G17" i="11" a="1"/>
  <c r="R21" i="10" a="1"/>
  <c r="C21" i="9" a="1"/>
  <c r="C22" i="10" a="1"/>
  <c r="P15" i="9" a="1"/>
  <c r="L6" i="12" a="1"/>
  <c r="G21" i="11" a="1"/>
  <c r="I6" i="12" a="1"/>
  <c r="C19" i="14" a="1"/>
  <c r="N6" i="10" a="1"/>
  <c r="C6" i="12" a="1"/>
  <c r="I21" i="12" a="1"/>
  <c r="N6" i="11" a="1"/>
  <c r="R20" i="12" a="1"/>
  <c r="E7" i="11" a="1"/>
  <c r="L16" i="12" a="1"/>
  <c r="C19" i="11" a="1"/>
  <c r="R20" i="11" a="1"/>
  <c r="G19" i="9" a="1"/>
  <c r="C22" i="13" a="1"/>
  <c r="C12" i="9" a="1"/>
  <c r="E19" i="10" a="1"/>
  <c r="L14" i="11" a="1"/>
  <c r="N21" i="10" a="1"/>
  <c r="C17" i="9" a="1"/>
  <c r="P10" i="13" a="1"/>
  <c r="N20" i="11" a="1"/>
  <c r="I20" i="9" a="1"/>
  <c r="L15" i="13" a="1"/>
  <c r="R20" i="13" a="1"/>
  <c r="P22" i="13" a="1"/>
  <c r="N7" i="11" a="1"/>
  <c r="P6" i="10" a="1"/>
  <c r="C22" i="11" a="1"/>
  <c r="P20" i="13" a="1"/>
  <c r="G7" i="13" a="1"/>
  <c r="E19" i="12" a="1"/>
  <c r="L22" i="9" a="1"/>
  <c r="G22" i="11" a="1"/>
  <c r="C22" i="12" a="1"/>
  <c r="N19" i="9" a="1"/>
  <c r="C14" i="9" a="1"/>
  <c r="E19" i="9" a="1"/>
  <c r="G11" i="9" a="1"/>
  <c r="C19" i="13" a="1"/>
  <c r="E22" i="13" a="1"/>
  <c r="P19" i="14" a="1"/>
  <c r="L19" i="11" a="1"/>
  <c r="E20" i="14" a="1"/>
  <c r="P12" i="9" a="1"/>
  <c r="G12" i="9" a="1"/>
  <c r="G17" i="14" a="1"/>
  <c r="P15" i="12" a="1"/>
  <c r="L15" i="14" a="1"/>
  <c r="C17" i="12" a="1"/>
  <c r="N21" i="9" a="1"/>
  <c r="P6" i="12" a="1"/>
  <c r="C19" i="12" a="1"/>
  <c r="G17" i="9" a="1"/>
  <c r="N6" i="12" a="1"/>
  <c r="P7" i="11" a="1"/>
  <c r="L7" i="9" a="1"/>
  <c r="P7" i="14" a="1"/>
  <c r="L9" i="13" a="1"/>
  <c r="C16" i="13" a="1"/>
  <c r="G14" i="13" a="1"/>
  <c r="G6" i="12" a="1"/>
  <c r="G16" i="11" a="1"/>
  <c r="I22" i="13" a="1"/>
  <c r="G19" i="10" a="1"/>
  <c r="L21" i="9" a="1"/>
  <c r="N6" i="13" a="1"/>
  <c r="P20" i="12" a="1"/>
  <c r="R19" i="14" a="1"/>
  <c r="N7" i="14" a="1"/>
  <c r="R20" i="9" a="1"/>
  <c r="C9" i="13" a="1"/>
  <c r="R20" i="14" a="1"/>
  <c r="C16" i="9" a="1"/>
  <c r="L14" i="12" a="1"/>
  <c r="C12" i="14" a="1"/>
  <c r="P10" i="12" a="1"/>
  <c r="C21" i="14" a="1"/>
  <c r="C22" i="9" a="1"/>
  <c r="L12" i="9" a="1"/>
  <c r="L17" i="9" a="1"/>
  <c r="P19" i="13" a="1"/>
  <c r="L7" i="14" a="1"/>
  <c r="I22" i="11" a="1"/>
  <c r="G22" i="10" a="1"/>
  <c r="P14" i="13" a="1"/>
  <c r="E21" i="10" a="1"/>
  <c r="C15" i="12" a="1"/>
  <c r="L15" i="12" a="1"/>
  <c r="L20" i="14" a="1"/>
  <c r="P9" i="13" a="1"/>
  <c r="P19" i="9" a="1"/>
  <c r="P17" i="14" a="1"/>
  <c r="G12" i="11" a="1"/>
  <c r="C16" i="11" a="1"/>
  <c r="P21" i="14" a="1"/>
  <c r="P17" i="9" a="1"/>
  <c r="L7" i="11" a="1"/>
  <c r="L11" i="11" a="1"/>
  <c r="G14" i="12" a="1"/>
  <c r="G20" i="13" a="1"/>
  <c r="P22" i="14" a="1"/>
  <c r="L14" i="13" a="1"/>
  <c r="N19" i="10" a="1"/>
  <c r="P19" i="11" a="1"/>
  <c r="C6" i="11" a="1"/>
  <c r="R22" i="13" a="1"/>
  <c r="C10" i="13" a="1"/>
  <c r="C16" i="14" a="1"/>
  <c r="P7" i="12" a="1"/>
  <c r="L19" i="13" a="1"/>
  <c r="P14" i="11" a="1"/>
  <c r="P10" i="9" a="1"/>
  <c r="P22" i="11" a="1"/>
  <c r="G11" i="12" a="1"/>
  <c r="G22" i="9" a="1"/>
  <c r="I20" i="14" a="1"/>
  <c r="R6" i="9" a="1"/>
  <c r="G11" i="11" a="1"/>
  <c r="G16" i="10" a="1"/>
  <c r="E19" i="11" a="1"/>
  <c r="C9" i="12" a="1"/>
  <c r="I21" i="10" a="1"/>
  <c r="L21" i="12" a="1"/>
  <c r="E7" i="14" a="1"/>
  <c r="E21" i="9" a="1"/>
  <c r="G21" i="10" a="1"/>
  <c r="L7" i="12" a="1"/>
  <c r="I7" i="10" a="1"/>
  <c r="L6" i="9" a="1"/>
  <c r="E6" i="11" a="1"/>
  <c r="G10" i="11" a="1"/>
  <c r="N22" i="9" a="1"/>
  <c r="G19" i="13" a="1"/>
  <c r="G14" i="9" a="1"/>
  <c r="E22" i="11" a="1"/>
  <c r="C11" i="12" a="1"/>
  <c r="C6" i="10" a="1"/>
  <c r="L11" i="13" a="1"/>
  <c r="R22" i="10" a="1"/>
  <c r="P17" i="11" a="1"/>
  <c r="P22" i="12" a="1"/>
  <c r="P10" i="14" a="1"/>
  <c r="G12" i="12" a="1"/>
  <c r="I20" i="13" a="1"/>
  <c r="P6" i="14" a="1"/>
  <c r="L10" i="11" a="1"/>
  <c r="P21" i="11" a="1"/>
  <c r="C7" i="9" a="1"/>
  <c r="R21" i="14" a="1"/>
  <c r="R7" i="11" a="1"/>
  <c r="P17" i="13" a="1"/>
  <c r="N20" i="12" a="1"/>
  <c r="C7" i="12" a="1"/>
  <c r="L16" i="10" a="1"/>
  <c r="P15" i="13" a="1"/>
  <c r="P11" i="11" a="1"/>
  <c r="L22" i="11" a="1"/>
  <c r="R21" i="13" a="1"/>
  <c r="G15" i="10" a="1"/>
  <c r="R7" i="10" a="1"/>
  <c r="L10" i="13" a="1"/>
  <c r="P6" i="13" a="1"/>
  <c r="R22" i="9" a="1"/>
  <c r="C20" i="13" a="1"/>
  <c r="L7" i="13" a="1"/>
  <c r="C21" i="11" a="1"/>
  <c r="C6" i="14" a="1"/>
  <c r="R6" i="13" a="1"/>
  <c r="R21" i="12" a="1"/>
  <c r="N19" i="14" a="1"/>
  <c r="L22" i="10" a="1"/>
  <c r="I19" i="9" a="1"/>
  <c r="G12" i="13" a="1"/>
  <c r="L12" i="10" a="1"/>
  <c r="L10" i="12" a="1"/>
  <c r="L10" i="9" a="1"/>
  <c r="R19" i="9" a="1"/>
  <c r="L12" i="12" a="1"/>
  <c r="G6" i="14" a="1"/>
  <c r="L6" i="11" a="1"/>
  <c r="L15" i="9" a="1"/>
  <c r="L11" i="12" a="1"/>
  <c r="C14" i="12" a="1"/>
  <c r="N22" i="14" a="1"/>
  <c r="L14" i="14" a="1"/>
  <c r="C16" i="12" a="1"/>
  <c r="R7" i="14" a="1"/>
  <c r="C17" i="10" a="1"/>
  <c r="L9" i="14" a="1"/>
  <c r="P10" i="10" a="1"/>
  <c r="G20" i="14" a="1"/>
  <c r="G16" i="9" a="1"/>
  <c r="L21" i="13" a="1"/>
  <c r="C14" i="13" a="1"/>
  <c r="P15" i="14" a="1"/>
  <c r="R6" i="11" a="1"/>
  <c r="C20" i="14" a="1"/>
  <c r="L14" i="9" a="1"/>
  <c r="G17" i="10" a="1"/>
  <c r="C10" i="10" a="1"/>
  <c r="E6" i="9" a="1"/>
  <c r="L15" i="10" a="1"/>
  <c r="R21" i="11" a="1"/>
  <c r="L22" i="14" a="1"/>
  <c r="L21" i="11" a="1"/>
  <c r="L20" i="12" a="1"/>
  <c r="G20" i="11" a="1"/>
  <c r="L6" i="10" a="1"/>
  <c r="E19" i="14" a="1"/>
  <c r="C22" i="14" a="1"/>
  <c r="C10" i="14" a="1"/>
  <c r="L16" i="11" a="1"/>
  <c r="G7" i="14" a="1"/>
  <c r="N7" i="10" a="1"/>
  <c r="E20" i="10" a="1"/>
  <c r="I19" i="14" a="1"/>
  <c r="C14" i="11" a="1"/>
  <c r="I21" i="11" a="1"/>
  <c r="C15" i="14" a="1"/>
  <c r="L19" i="9" a="1"/>
  <c r="C11" i="10" a="1"/>
  <c r="C11" i="14" a="1"/>
  <c r="N7" i="13" a="1"/>
  <c r="R7" i="12" a="1"/>
  <c r="L10" i="14" a="1"/>
  <c r="P14" i="14" a="1"/>
  <c r="C15" i="13" a="1"/>
  <c r="I19" i="11" a="1"/>
  <c r="P19" i="12" a="1"/>
  <c r="N20" i="14" a="1"/>
  <c r="N19" i="12" a="1"/>
  <c r="C11" i="11" a="1"/>
  <c r="C10" i="11" a="1"/>
  <c r="E7" i="12" a="1"/>
  <c r="E20" i="12" a="1"/>
  <c r="P16" i="14" a="1"/>
  <c r="E21" i="12" a="1"/>
  <c r="I20" i="12" a="1"/>
  <c r="G9" i="11" a="1"/>
  <c r="E21" i="14" a="1"/>
  <c r="P22" i="9" a="1"/>
  <c r="I21" i="14" a="1"/>
  <c r="C10" i="9" a="1"/>
  <c r="I7" i="14" a="1"/>
  <c r="C17" i="13" a="1"/>
  <c r="P10" i="11" a="1"/>
  <c r="C12" i="13" a="1"/>
  <c r="N6" i="14" a="1"/>
  <c r="L21" i="10" a="1"/>
  <c r="P16" i="9" a="1"/>
  <c r="G15" i="12" a="1"/>
  <c r="L6" i="13" a="1"/>
  <c r="I7" i="12" a="1"/>
  <c r="L17" i="13" a="1"/>
  <c r="E20" i="13" a="1"/>
  <c r="G16" i="12" a="1"/>
  <c r="E6" i="14" a="1"/>
  <c r="I6" i="13" a="1"/>
  <c r="C12" i="10" a="1"/>
  <c r="G9" i="13" a="1"/>
  <c r="P6" i="11" a="1"/>
  <c r="G6" i="13" a="1"/>
  <c r="L19" i="12" a="1"/>
  <c r="N21" i="14" a="1"/>
  <c r="C6" i="9" a="1"/>
  <c r="C16" i="10" a="1"/>
  <c r="P11" i="10" a="1"/>
  <c r="L17" i="10" a="1"/>
  <c r="P9" i="9" a="1"/>
  <c r="P20" i="10" a="1"/>
  <c r="P12" i="11" a="1"/>
  <c r="L12" i="14" a="1"/>
  <c r="P11" i="12" a="1"/>
  <c r="C10" i="12" a="1"/>
  <c r="L12" i="13" a="1"/>
  <c r="E6" i="10" a="1"/>
  <c r="L11" i="9" a="1"/>
  <c r="N6" i="9" a="1"/>
  <c r="G15" i="11" a="1"/>
  <c r="E6" i="12" a="1"/>
  <c r="L6" i="14" a="1"/>
  <c r="C20" i="12" a="1"/>
  <c r="L20" i="11" a="1"/>
  <c r="L17" i="12" a="1"/>
  <c r="P9" i="12" a="1"/>
  <c r="P11" i="9" a="1"/>
  <c r="G14" i="10" a="1"/>
  <c r="G9" i="14" a="1"/>
  <c r="C15" i="10" a="1"/>
  <c r="G9" i="10" a="1"/>
  <c r="C21" i="13" a="1"/>
  <c r="C11" i="13" a="1"/>
  <c r="P19" i="10" a="1"/>
  <c r="I7" i="13" a="1"/>
  <c r="E20" i="11" a="1"/>
  <c r="G15" i="14" a="1"/>
  <c r="C20" i="9" a="1"/>
  <c r="C9" i="14" a="1"/>
  <c r="N22" i="12" a="1"/>
  <c r="E21" i="13" a="1"/>
  <c r="I21" i="9" a="1"/>
  <c r="G20" i="12" a="1"/>
  <c r="R6" i="12" a="1"/>
  <c r="C17" i="14" a="1"/>
  <c r="G21" i="12" a="1"/>
  <c r="L16" i="9" a="1"/>
  <c r="I6" i="9" a="1"/>
  <c r="C21" i="10" a="1"/>
  <c r="L9" i="11" a="1"/>
  <c r="G6" i="10" a="1"/>
  <c r="P6" i="9" a="1"/>
  <c r="L9" i="9" a="1"/>
  <c r="G9" i="12" a="1"/>
  <c r="I20" i="10" a="1"/>
  <c r="P12" i="14" a="1"/>
  <c r="G15" i="9" a="1"/>
  <c r="I6" i="14" a="1"/>
  <c r="P11" i="14" a="1"/>
  <c r="C11" i="9" a="1"/>
  <c r="C9" i="9" a="1"/>
  <c r="G16" i="14" a="1"/>
  <c r="G6" i="11" a="1"/>
  <c r="P21" i="9" a="1"/>
  <c r="C7" i="13" a="1"/>
  <c r="L7" i="10" a="1"/>
  <c r="C15" i="11" a="1"/>
  <c r="C12" i="11" a="1"/>
  <c r="P9" i="14" a="1"/>
  <c r="E6" i="13" a="1"/>
  <c r="L20" i="10" a="1"/>
  <c r="L9" i="10" a="1"/>
  <c r="I19" i="12" a="1"/>
  <c r="I22" i="12" a="1"/>
  <c r="R21" i="9" a="1"/>
  <c r="E22" i="10" a="1"/>
  <c r="G22" i="14" a="1"/>
  <c r="L15" i="11" a="1"/>
  <c r="G14" i="14" a="1"/>
  <c r="R19" i="12" a="1"/>
  <c r="G11" i="10" a="1"/>
  <c r="G7" i="10" a="1"/>
  <c r="G15" i="13" a="1"/>
  <c r="P20" i="9" a="1"/>
  <c r="N20" i="10" a="1"/>
  <c r="N21" i="13" a="1"/>
  <c r="L16" i="14" a="1"/>
  <c r="I21" i="13" a="1"/>
  <c r="R7" i="13" a="1"/>
  <c r="P20" i="14" a="1"/>
  <c r="P9" i="11" a="1"/>
  <c r="C15" i="9" a="1"/>
  <c r="G21" i="14" a="1"/>
  <c r="N19" i="13" a="1"/>
  <c r="G17" i="12" a="1"/>
  <c r="G9" i="9" a="1"/>
  <c r="G22" i="12" a="1"/>
  <c r="R22" i="12" a="1"/>
  <c r="C7" i="10" a="1"/>
  <c r="N22" i="13" a="1"/>
  <c r="L21" i="14" a="1"/>
  <c r="R19" i="10" a="1"/>
  <c r="L19" i="14" a="1"/>
  <c r="L9" i="12" a="1"/>
  <c r="G10" i="12" a="1"/>
  <c r="P17" i="12" a="1"/>
  <c r="P14" i="9" a="1"/>
  <c r="G14" i="11" a="1"/>
  <c r="I22" i="14" a="1"/>
  <c r="R20" i="10" a="1"/>
  <c r="G20" i="9" a="1"/>
  <c r="N19" i="11" a="1"/>
  <c r="G10" i="13" a="1"/>
  <c r="C7" i="11" a="1"/>
  <c r="L11" i="14" a="1"/>
  <c r="L10" i="10" a="1"/>
  <c r="G7" i="12" a="1"/>
  <c r="C17" i="11" a="1"/>
  <c r="R22" i="14" a="1"/>
  <c r="P22" i="10" a="1"/>
  <c r="C9" i="11" a="1"/>
  <c r="P15" i="10" a="1"/>
  <c r="P17" i="10" a="1"/>
  <c r="G11" i="13" a="1"/>
  <c r="I20" i="11" a="1"/>
  <c r="I22" i="9" a="1"/>
  <c r="G19" i="11" a="1"/>
  <c r="I6" i="10" a="1"/>
  <c r="N21" i="11" a="1"/>
  <c r="L20" i="9" a="1"/>
  <c r="R19" i="11" a="1"/>
  <c r="G17" i="14" l="1"/>
  <c r="G17" i="11"/>
  <c r="P7" i="13"/>
  <c r="N20" i="13"/>
  <c r="P9" i="10"/>
  <c r="E22" i="10"/>
  <c r="G12" i="10"/>
  <c r="L7" i="11"/>
  <c r="L16" i="13"/>
  <c r="G16" i="12"/>
  <c r="C7" i="10"/>
  <c r="P17" i="10"/>
  <c r="P10" i="12"/>
  <c r="P22" i="9"/>
  <c r="P11" i="10"/>
  <c r="R6" i="11"/>
  <c r="L15" i="12"/>
  <c r="N20" i="10"/>
  <c r="P7" i="14"/>
  <c r="C10" i="11"/>
  <c r="G14" i="12"/>
  <c r="L7" i="9"/>
  <c r="R6" i="10"/>
  <c r="L6" i="10"/>
  <c r="L16" i="14"/>
  <c r="P7" i="11"/>
  <c r="G21" i="13"/>
  <c r="E7" i="11"/>
  <c r="G11" i="12"/>
  <c r="N7" i="13"/>
  <c r="G16" i="14"/>
  <c r="L11" i="11"/>
  <c r="I6" i="14"/>
  <c r="R21" i="14"/>
  <c r="G14" i="10"/>
  <c r="P12" i="10"/>
  <c r="L17" i="12"/>
  <c r="L17" i="13"/>
  <c r="L19" i="14"/>
  <c r="G12" i="9"/>
  <c r="R22" i="10"/>
  <c r="L11" i="14"/>
  <c r="P6" i="14"/>
  <c r="L6" i="14"/>
  <c r="P11" i="12"/>
  <c r="P6" i="12"/>
  <c r="I21" i="9"/>
  <c r="G20" i="12"/>
  <c r="G15" i="9"/>
  <c r="G19" i="14"/>
  <c r="L6" i="12"/>
  <c r="G11" i="14"/>
  <c r="G11" i="11"/>
  <c r="C9" i="14"/>
  <c r="C9" i="10"/>
  <c r="N20" i="11"/>
  <c r="C16" i="11"/>
  <c r="C11" i="13"/>
  <c r="L21" i="12"/>
  <c r="P21" i="9"/>
  <c r="I22" i="9"/>
  <c r="I19" i="14"/>
  <c r="E6" i="10"/>
  <c r="G19" i="12"/>
  <c r="P14" i="10"/>
  <c r="C7" i="11"/>
  <c r="R22" i="13"/>
  <c r="R21" i="13"/>
  <c r="N21" i="10"/>
  <c r="P12" i="11"/>
  <c r="E6" i="9"/>
  <c r="I21" i="12"/>
  <c r="G11" i="9"/>
  <c r="L22" i="11"/>
  <c r="G17" i="10"/>
  <c r="C17" i="12"/>
  <c r="N7" i="10"/>
  <c r="I21" i="10"/>
  <c r="G12" i="12"/>
  <c r="R21" i="12"/>
  <c r="C16" i="9"/>
  <c r="C17" i="13"/>
  <c r="R20" i="10"/>
  <c r="L20" i="10"/>
  <c r="P9" i="14"/>
  <c r="C17" i="9"/>
  <c r="G7" i="13"/>
  <c r="P16" i="12"/>
  <c r="L11" i="9"/>
  <c r="E19" i="12"/>
  <c r="R20" i="12"/>
  <c r="E6" i="12"/>
  <c r="G20" i="10"/>
  <c r="C15" i="12"/>
  <c r="C21" i="14"/>
  <c r="L6" i="13"/>
  <c r="P11" i="13"/>
  <c r="P15" i="10"/>
  <c r="L19" i="9"/>
  <c r="R20" i="11"/>
  <c r="L22" i="14"/>
  <c r="N19" i="12"/>
  <c r="L20" i="14"/>
  <c r="C6" i="10"/>
  <c r="C19" i="13"/>
  <c r="G17" i="9"/>
  <c r="L22" i="12"/>
  <c r="R7" i="14"/>
  <c r="G11" i="13"/>
  <c r="E7" i="14"/>
  <c r="E20" i="13"/>
  <c r="L9" i="13"/>
  <c r="G22" i="10"/>
  <c r="I22" i="11"/>
  <c r="C12" i="9"/>
  <c r="C9" i="13"/>
  <c r="C7" i="9"/>
  <c r="P10" i="14"/>
  <c r="E19" i="10"/>
  <c r="I20" i="10"/>
  <c r="P19" i="13"/>
  <c r="P17" i="12"/>
  <c r="N20" i="14"/>
  <c r="P20" i="14"/>
  <c r="G7" i="10"/>
  <c r="I22" i="13"/>
  <c r="G22" i="9"/>
  <c r="I7" i="11"/>
  <c r="P6" i="9"/>
  <c r="P11" i="11"/>
  <c r="C6" i="14"/>
  <c r="G21" i="10"/>
  <c r="R7" i="10"/>
  <c r="P20" i="13"/>
  <c r="G15" i="14"/>
  <c r="L6" i="11"/>
  <c r="G9" i="10"/>
  <c r="P15" i="11"/>
  <c r="C14" i="11"/>
  <c r="P16" i="11"/>
  <c r="N21" i="12"/>
  <c r="C7" i="12"/>
  <c r="C21" i="13"/>
  <c r="P10" i="9"/>
  <c r="G19" i="13"/>
  <c r="G22" i="11"/>
  <c r="L10" i="12"/>
  <c r="E7" i="9"/>
  <c r="P21" i="14"/>
  <c r="I7" i="10"/>
  <c r="N22" i="13"/>
  <c r="L15" i="11"/>
  <c r="N7" i="11"/>
  <c r="P15" i="9"/>
  <c r="P22" i="14"/>
  <c r="C10" i="9"/>
  <c r="G10" i="12"/>
  <c r="C9" i="12"/>
  <c r="C11" i="12"/>
  <c r="L7" i="10"/>
  <c r="N19" i="11"/>
  <c r="I20" i="13"/>
  <c r="G14" i="13"/>
  <c r="G21" i="9"/>
  <c r="L21" i="13"/>
  <c r="E22" i="14"/>
  <c r="G20" i="13"/>
  <c r="E19" i="13"/>
  <c r="L19" i="10"/>
  <c r="E22" i="13"/>
  <c r="P14" i="9"/>
  <c r="L17" i="10"/>
  <c r="C9" i="11"/>
  <c r="P19" i="11"/>
  <c r="I7" i="9"/>
  <c r="P14" i="11"/>
  <c r="N6" i="9"/>
  <c r="P14" i="14"/>
  <c r="L15" i="10"/>
  <c r="P10" i="13"/>
  <c r="C16" i="12"/>
  <c r="G21" i="12"/>
  <c r="G12" i="11"/>
  <c r="G6" i="9"/>
  <c r="C15" i="11"/>
  <c r="G16" i="9"/>
  <c r="I19" i="12"/>
  <c r="E20" i="14"/>
  <c r="R19" i="13"/>
  <c r="N20" i="12"/>
  <c r="L14" i="9"/>
  <c r="L19" i="11"/>
  <c r="L14" i="12"/>
  <c r="G22" i="12"/>
  <c r="C22" i="12"/>
  <c r="C12" i="10"/>
  <c r="G9" i="14"/>
  <c r="P14" i="13"/>
  <c r="N21" i="14"/>
  <c r="N21" i="9"/>
  <c r="N6" i="11"/>
  <c r="G6" i="11"/>
  <c r="L7" i="14"/>
  <c r="R7" i="12"/>
  <c r="L20" i="11"/>
  <c r="I22" i="12"/>
  <c r="G19" i="10"/>
  <c r="G17" i="12"/>
  <c r="N22" i="14"/>
  <c r="E6" i="13"/>
  <c r="L9" i="9"/>
  <c r="R21" i="9"/>
  <c r="R20" i="9"/>
  <c r="P20" i="9"/>
  <c r="P16" i="14"/>
  <c r="N6" i="12"/>
  <c r="P22" i="11"/>
  <c r="P15" i="14"/>
  <c r="C10" i="10"/>
  <c r="G11" i="10"/>
  <c r="R22" i="14"/>
  <c r="L16" i="9"/>
  <c r="G14" i="14"/>
  <c r="P12" i="14"/>
  <c r="L22" i="9"/>
  <c r="C11" i="10"/>
  <c r="C10" i="12"/>
  <c r="L11" i="12"/>
  <c r="E20" i="11"/>
  <c r="L21" i="14"/>
  <c r="P12" i="9"/>
  <c r="C17" i="11"/>
  <c r="E21" i="12"/>
  <c r="G10" i="13"/>
  <c r="R19" i="9"/>
  <c r="L17" i="9"/>
  <c r="L9" i="10"/>
  <c r="C17" i="14"/>
  <c r="E22" i="9"/>
  <c r="G16" i="10"/>
  <c r="L15" i="13"/>
  <c r="L21" i="10"/>
  <c r="C17" i="10"/>
  <c r="I21" i="11"/>
  <c r="P7" i="9"/>
  <c r="R20" i="13"/>
  <c r="N7" i="12"/>
  <c r="L20" i="13"/>
  <c r="E21" i="13"/>
  <c r="C20" i="10"/>
  <c r="C21" i="9"/>
  <c r="L12" i="14"/>
  <c r="C20" i="13"/>
  <c r="C6" i="12"/>
  <c r="L22" i="13"/>
  <c r="G19" i="9"/>
  <c r="E7" i="13"/>
  <c r="R21" i="10"/>
  <c r="N22" i="10"/>
  <c r="L10" i="9"/>
  <c r="C21" i="12"/>
  <c r="I20" i="14"/>
  <c r="L12" i="13"/>
  <c r="C19" i="12"/>
  <c r="R19" i="11"/>
  <c r="I7" i="12"/>
  <c r="P7" i="10"/>
  <c r="E21" i="14"/>
  <c r="L21" i="9"/>
  <c r="N19" i="10"/>
  <c r="P6" i="11"/>
  <c r="C20" i="14"/>
  <c r="C16" i="14"/>
  <c r="N21" i="13"/>
  <c r="L16" i="10"/>
  <c r="C12" i="12"/>
  <c r="P19" i="14"/>
  <c r="L12" i="11"/>
  <c r="C7" i="13"/>
  <c r="C11" i="14"/>
  <c r="E20" i="10"/>
  <c r="G15" i="13"/>
  <c r="C6" i="11"/>
  <c r="G20" i="11"/>
  <c r="L10" i="11"/>
  <c r="L7" i="13"/>
  <c r="L6" i="9"/>
  <c r="G9" i="12"/>
  <c r="L14" i="13"/>
  <c r="R21" i="11"/>
  <c r="I19" i="10"/>
  <c r="R7" i="11"/>
  <c r="P7" i="12"/>
  <c r="C10" i="14"/>
  <c r="C12" i="14"/>
  <c r="L11" i="10"/>
  <c r="G7" i="12"/>
  <c r="E19" i="11"/>
  <c r="L9" i="12"/>
  <c r="E21" i="11"/>
  <c r="C19" i="10"/>
  <c r="C19" i="9"/>
  <c r="L19" i="12"/>
  <c r="G20" i="14"/>
  <c r="P20" i="12"/>
  <c r="I7" i="14"/>
  <c r="P22" i="10"/>
  <c r="G16" i="11"/>
  <c r="C16" i="13"/>
  <c r="R6" i="12"/>
  <c r="C6" i="13"/>
  <c r="G10" i="14"/>
  <c r="L22" i="10"/>
  <c r="N20" i="9"/>
  <c r="P6" i="13"/>
  <c r="G9" i="9"/>
  <c r="C20" i="9"/>
  <c r="C12" i="13"/>
  <c r="I19" i="11"/>
  <c r="P16" i="10"/>
  <c r="L16" i="11"/>
  <c r="G12" i="13"/>
  <c r="P17" i="9"/>
  <c r="N6" i="13"/>
  <c r="G22" i="13"/>
  <c r="C15" i="9"/>
  <c r="L10" i="14"/>
  <c r="L12" i="10"/>
  <c r="C10" i="13"/>
  <c r="C6" i="9"/>
  <c r="P12" i="13"/>
  <c r="E6" i="14"/>
  <c r="C22" i="10"/>
  <c r="E7" i="10"/>
  <c r="G6" i="10"/>
  <c r="C15" i="10"/>
  <c r="P17" i="13"/>
  <c r="I21" i="14"/>
  <c r="L17" i="14"/>
  <c r="C22" i="14"/>
  <c r="P16" i="9"/>
  <c r="P20" i="11"/>
  <c r="C12" i="11"/>
  <c r="C20" i="12"/>
  <c r="P22" i="12"/>
  <c r="G9" i="11"/>
  <c r="L14" i="10"/>
  <c r="G14" i="11"/>
  <c r="C11" i="11"/>
  <c r="G20" i="9"/>
  <c r="L11" i="13"/>
  <c r="E19" i="9"/>
  <c r="P9" i="11"/>
  <c r="I19" i="13"/>
  <c r="N22" i="9"/>
  <c r="C22" i="11"/>
  <c r="P21" i="13"/>
  <c r="R20" i="14"/>
  <c r="P21" i="12"/>
  <c r="P21" i="11"/>
  <c r="G6" i="12"/>
  <c r="C19" i="14"/>
  <c r="N6" i="14"/>
  <c r="G9" i="13"/>
  <c r="L20" i="12"/>
  <c r="G10" i="9"/>
  <c r="R19" i="10"/>
  <c r="R6" i="9"/>
  <c r="P20" i="10"/>
  <c r="R7" i="13"/>
  <c r="G10" i="11"/>
  <c r="G15" i="11"/>
  <c r="P11" i="14"/>
  <c r="P22" i="13"/>
  <c r="N19" i="13"/>
  <c r="I6" i="11"/>
  <c r="G6" i="13"/>
  <c r="R22" i="12"/>
  <c r="R19" i="12"/>
  <c r="L15" i="9"/>
  <c r="C9" i="9"/>
  <c r="G12" i="14"/>
  <c r="L14" i="11"/>
  <c r="G15" i="10"/>
  <c r="G14" i="9"/>
  <c r="G17" i="13"/>
  <c r="L20" i="9"/>
  <c r="P16" i="13"/>
  <c r="C15" i="13"/>
  <c r="L10" i="10"/>
  <c r="P10" i="11"/>
  <c r="I20" i="12"/>
  <c r="C16" i="10"/>
  <c r="L9" i="11"/>
  <c r="L16" i="12"/>
  <c r="E21" i="9"/>
  <c r="G10" i="10"/>
  <c r="R6" i="14"/>
  <c r="C14" i="9"/>
  <c r="N19" i="14"/>
  <c r="L14" i="14"/>
  <c r="P21" i="10"/>
  <c r="P12" i="12"/>
  <c r="R7" i="9"/>
  <c r="C21" i="11"/>
  <c r="P15" i="12"/>
  <c r="N7" i="14"/>
  <c r="C22" i="9"/>
  <c r="G21" i="11"/>
  <c r="G7" i="11"/>
  <c r="R6" i="13"/>
  <c r="I20" i="11"/>
  <c r="L19" i="13"/>
  <c r="L12" i="9"/>
  <c r="P17" i="11"/>
  <c r="G15" i="12"/>
  <c r="P17" i="14"/>
  <c r="P10" i="10"/>
  <c r="L15" i="14"/>
  <c r="N21" i="11"/>
  <c r="C14" i="13"/>
  <c r="P19" i="9"/>
  <c r="I7" i="13"/>
  <c r="P6" i="10"/>
  <c r="I19" i="9"/>
  <c r="L12" i="12"/>
  <c r="C15" i="14"/>
  <c r="C14" i="14"/>
  <c r="I6" i="12"/>
  <c r="I6" i="13"/>
  <c r="N22" i="12"/>
  <c r="E22" i="12"/>
  <c r="G19" i="11"/>
  <c r="G16" i="13"/>
  <c r="G6" i="14"/>
  <c r="C14" i="10"/>
  <c r="R22" i="9"/>
  <c r="G7" i="9"/>
  <c r="R22" i="11"/>
  <c r="I21" i="13"/>
  <c r="C22" i="13"/>
  <c r="I22" i="10"/>
  <c r="L21" i="11"/>
  <c r="C19" i="11"/>
  <c r="I6" i="10"/>
  <c r="G7" i="14"/>
  <c r="N19" i="9"/>
  <c r="P19" i="10"/>
  <c r="P15" i="13"/>
  <c r="I20" i="9"/>
  <c r="P11" i="9"/>
  <c r="P9" i="9"/>
  <c r="E22" i="11"/>
  <c r="I6" i="9"/>
  <c r="L10" i="13"/>
  <c r="N7" i="9"/>
  <c r="E6" i="11"/>
  <c r="C20" i="11"/>
  <c r="P9" i="12"/>
  <c r="P14" i="12"/>
  <c r="G22" i="14"/>
  <c r="P19" i="12"/>
  <c r="E20" i="9"/>
  <c r="C14" i="12"/>
  <c r="E19" i="14"/>
  <c r="I22" i="14"/>
  <c r="N6" i="10"/>
  <c r="P9" i="13"/>
  <c r="C21" i="10"/>
  <c r="L7" i="12"/>
  <c r="E20" i="12"/>
  <c r="E7" i="12"/>
  <c r="N22" i="11"/>
  <c r="R19" i="14"/>
  <c r="E21" i="10"/>
  <c r="L17" i="11"/>
  <c r="G21" i="14"/>
  <c r="C11" i="9"/>
  <c r="C7" i="14"/>
  <c r="L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<sst xmlns="http://schemas.openxmlformats.org/spreadsheetml/2006/main" count="520" uniqueCount="318">
  <si>
    <t xml:space="preserve"> Transition to Residency (TRAN 9900)</t>
  </si>
  <si>
    <t>Competency OSCE</t>
  </si>
  <si>
    <t>March 10-14, 2025</t>
  </si>
  <si>
    <r>
      <t xml:space="preserve">Faculty Contact: </t>
    </r>
    <r>
      <rPr>
        <sz val="12"/>
        <color rgb="FF000000"/>
        <rFont val="Calibri"/>
        <family val="2"/>
        <scheme val="minor"/>
      </rPr>
      <t xml:space="preserve"> Kristine Gibson                                               </t>
    </r>
  </si>
  <si>
    <t>Monday (10)</t>
  </si>
  <si>
    <t>Tuesday (11)</t>
  </si>
  <si>
    <t>Wednesday (12)</t>
  </si>
  <si>
    <t>Thursday (13)</t>
  </si>
  <si>
    <t>Friday (14)</t>
  </si>
  <si>
    <t>7am</t>
  </si>
  <si>
    <r>
      <t xml:space="preserve">Competency OSCE
Group  1
(7:30-12:15 </t>
    </r>
    <r>
      <rPr>
        <sz val="12"/>
        <color rgb="FF000000"/>
        <rFont val="Calibri"/>
        <family val="2"/>
        <scheme val="minor"/>
      </rPr>
      <t>in Sim Center)
(</t>
    </r>
    <r>
      <rPr>
        <b/>
        <sz val="12"/>
        <color rgb="FF000000"/>
        <rFont val="Calibri"/>
        <family val="2"/>
        <scheme val="minor"/>
      </rPr>
      <t>12:30-1:3</t>
    </r>
    <r>
      <rPr>
        <sz val="12"/>
        <color rgb="FF000000"/>
        <rFont val="Calibri"/>
        <family val="2"/>
        <scheme val="minor"/>
      </rPr>
      <t>0 for MCQ test)</t>
    </r>
  </si>
  <si>
    <r>
      <t>Competency OSCE
Group  2
(7:30-12:15</t>
    </r>
    <r>
      <rPr>
        <sz val="12"/>
        <color rgb="FF000000"/>
        <rFont val="Calibri"/>
        <family val="2"/>
        <scheme val="minor"/>
      </rPr>
      <t xml:space="preserve"> in Sim Center</t>
    </r>
    <r>
      <rPr>
        <b/>
        <sz val="12"/>
        <color rgb="FF000000"/>
        <rFont val="Calibri"/>
        <family val="2"/>
        <scheme val="minor"/>
      </rPr>
      <t xml:space="preserve">)
(12:30-1:30 </t>
    </r>
    <r>
      <rPr>
        <sz val="12"/>
        <color rgb="FF000000"/>
        <rFont val="Calibri"/>
        <family val="2"/>
        <scheme val="minor"/>
      </rPr>
      <t>for MCQ test</t>
    </r>
    <r>
      <rPr>
        <b/>
        <sz val="12"/>
        <color rgb="FF000000"/>
        <rFont val="Calibri"/>
        <family val="2"/>
        <scheme val="minor"/>
      </rPr>
      <t>)</t>
    </r>
  </si>
  <si>
    <r>
      <t xml:space="preserve">Competency OSCE
Group 4
(7:30-12:15 </t>
    </r>
    <r>
      <rPr>
        <sz val="12"/>
        <color rgb="FF000000"/>
        <rFont val="Calibri"/>
        <family val="2"/>
        <scheme val="minor"/>
      </rPr>
      <t>in Sim Center</t>
    </r>
    <r>
      <rPr>
        <b/>
        <sz val="12"/>
        <color rgb="FF000000"/>
        <rFont val="Calibri"/>
        <family val="2"/>
        <scheme val="minor"/>
      </rPr>
      <t xml:space="preserve">)
(12:30-1:30 </t>
    </r>
    <r>
      <rPr>
        <sz val="12"/>
        <color rgb="FF000000"/>
        <rFont val="Calibri"/>
        <family val="2"/>
        <scheme val="minor"/>
      </rPr>
      <t>for MCQ test</t>
    </r>
    <r>
      <rPr>
        <b/>
        <sz val="12"/>
        <color rgb="FF000000"/>
        <rFont val="Calibri"/>
        <family val="2"/>
        <scheme val="minor"/>
      </rPr>
      <t>)</t>
    </r>
  </si>
  <si>
    <r>
      <t xml:space="preserve">Competency OSCE
Group  5
(7:30-12:15 </t>
    </r>
    <r>
      <rPr>
        <sz val="12"/>
        <color rgb="FF000000"/>
        <rFont val="Calibri"/>
        <family val="2"/>
        <scheme val="minor"/>
      </rPr>
      <t>in Sim Center</t>
    </r>
    <r>
      <rPr>
        <b/>
        <sz val="12"/>
        <color rgb="FF000000"/>
        <rFont val="Calibri"/>
        <family val="2"/>
        <scheme val="minor"/>
      </rPr>
      <t xml:space="preserve">)
(12:30-1:30 </t>
    </r>
    <r>
      <rPr>
        <sz val="12"/>
        <color rgb="FF000000"/>
        <rFont val="Calibri"/>
        <family val="2"/>
        <scheme val="minor"/>
      </rPr>
      <t>for MCQ test</t>
    </r>
    <r>
      <rPr>
        <b/>
        <sz val="12"/>
        <color rgb="FF000000"/>
        <rFont val="Calibri"/>
        <family val="2"/>
        <scheme val="minor"/>
      </rPr>
      <t>)</t>
    </r>
  </si>
  <si>
    <r>
      <t xml:space="preserve">Competency OSCE
make up
(7:30-12:15 </t>
    </r>
    <r>
      <rPr>
        <sz val="12"/>
        <color rgb="FF000000"/>
        <rFont val="Calibri"/>
        <family val="2"/>
        <scheme val="minor"/>
      </rPr>
      <t>in Sim Center</t>
    </r>
    <r>
      <rPr>
        <b/>
        <sz val="12"/>
        <color rgb="FF000000"/>
        <rFont val="Calibri"/>
        <family val="2"/>
        <scheme val="minor"/>
      </rPr>
      <t xml:space="preserve">)
(12:30-1:30 </t>
    </r>
    <r>
      <rPr>
        <sz val="12"/>
        <color rgb="FF000000"/>
        <rFont val="Calibri"/>
        <family val="2"/>
        <scheme val="minor"/>
      </rPr>
      <t>for MCQ test</t>
    </r>
    <r>
      <rPr>
        <b/>
        <sz val="12"/>
        <color rgb="FF000000"/>
        <rFont val="Calibri"/>
        <family val="2"/>
        <scheme val="minor"/>
      </rPr>
      <t>)</t>
    </r>
  </si>
  <si>
    <t>8am</t>
  </si>
  <si>
    <t>9am</t>
  </si>
  <si>
    <t>10am</t>
  </si>
  <si>
    <r>
      <t xml:space="preserve">Competency OSCE
Group  3
10:30-11:30 
(for </t>
    </r>
    <r>
      <rPr>
        <sz val="12"/>
        <color rgb="FF000000"/>
        <rFont val="Calibri"/>
        <family val="2"/>
        <scheme val="minor"/>
      </rPr>
      <t>MCQ test)</t>
    </r>
    <r>
      <rPr>
        <b/>
        <sz val="12"/>
        <color rgb="FF000000"/>
        <rFont val="Calibri"/>
        <family val="2"/>
        <scheme val="minor"/>
      </rPr>
      <t xml:space="preserve">
</t>
    </r>
  </si>
  <si>
    <r>
      <t xml:space="preserve">Competency OSCE
Group  6
10:30-11:30
</t>
    </r>
    <r>
      <rPr>
        <sz val="12"/>
        <color rgb="FF000000"/>
        <rFont val="Calibri"/>
        <family val="2"/>
        <scheme val="minor"/>
      </rPr>
      <t>(for MCQ test)</t>
    </r>
    <r>
      <rPr>
        <b/>
        <sz val="12"/>
        <color rgb="FF000000"/>
        <rFont val="Calibri"/>
        <family val="2"/>
        <scheme val="minor"/>
      </rPr>
      <t xml:space="preserve"> </t>
    </r>
  </si>
  <si>
    <t>11am</t>
  </si>
  <si>
    <t>Lunch</t>
  </si>
  <si>
    <t>12pm</t>
  </si>
  <si>
    <t>Competency OSCE
12:30-17:15  (in Sim Center)</t>
  </si>
  <si>
    <t>Competency OSCE
(12:30-17:15 
(in Sim Center)</t>
  </si>
  <si>
    <t>1pm</t>
  </si>
  <si>
    <t xml:space="preserve">Available for Adv Required Focus Groups </t>
  </si>
  <si>
    <t>2pm</t>
  </si>
  <si>
    <t>3pm</t>
  </si>
  <si>
    <t>4pm</t>
  </si>
  <si>
    <t>5pm</t>
  </si>
  <si>
    <t>6pm</t>
  </si>
  <si>
    <t>7pm</t>
  </si>
  <si>
    <t>Group</t>
  </si>
  <si>
    <t>Competency OSCE for M4's</t>
  </si>
  <si>
    <t>Simulation Center</t>
  </si>
  <si>
    <t>Notes:</t>
  </si>
  <si>
    <t>* = SP event</t>
  </si>
  <si>
    <t>BREAK</t>
  </si>
  <si>
    <t> </t>
  </si>
  <si>
    <t>6 Rooms
2 Cases
Fac -
50 min total
25 encounter/
25 handoff/10 redcap SP</t>
  </si>
  <si>
    <t>*Informed Consent Case A
Room 1</t>
  </si>
  <si>
    <t>*Informed Consent Case A
Room 7</t>
  </si>
  <si>
    <t>Room 9 Encounter Case B
Room 11 Handoff</t>
  </si>
  <si>
    <t xml:space="preserve">Oral Exam
Debrief 2
(60 min) </t>
  </si>
  <si>
    <t xml:space="preserve">Oral Exam
Debrief 3
(60 min) </t>
  </si>
  <si>
    <t>Oral Exam
Ultrasound Rm
(60 min)</t>
  </si>
  <si>
    <t xml:space="preserve">Oral Exam
Endoscopy Rm
(60 min) </t>
  </si>
  <si>
    <t xml:space="preserve">Faculty: </t>
  </si>
  <si>
    <t>Break</t>
  </si>
  <si>
    <t xml:space="preserve">*Comprehensive Physical Exam - SP
Room 10
(50 min) Fac: </t>
  </si>
  <si>
    <t>*Comprehensive Physical Exam - SP
Room 12
(50 min) Fac:</t>
  </si>
  <si>
    <t>Make up</t>
  </si>
  <si>
    <r>
      <t>Room 9 Encounter Case B
Room 11 Handoff/</t>
    </r>
    <r>
      <rPr>
        <b/>
        <sz val="12"/>
        <color theme="1"/>
        <rFont val="Calibri"/>
        <family val="2"/>
      </rPr>
      <t xml:space="preserve"> Fac:  </t>
    </r>
  </si>
  <si>
    <t xml:space="preserve">*Comprehensive Physical Exam - SP
Room 8
(50 min) Fac: </t>
  </si>
  <si>
    <t xml:space="preserve">Oral Exam
Debrief 1
(60 min) </t>
  </si>
  <si>
    <t>Oral Exam
Debrief 3
(60 min)</t>
  </si>
  <si>
    <t xml:space="preserve">Case:
Fac: </t>
  </si>
  <si>
    <t xml:space="preserve">Oral Exam
Admin Director's Office
(60 min) </t>
  </si>
  <si>
    <t>Last</t>
  </si>
  <si>
    <t>First</t>
  </si>
  <si>
    <t>Group #</t>
  </si>
  <si>
    <t>studentNum</t>
  </si>
  <si>
    <t>Mon am</t>
  </si>
  <si>
    <t xml:space="preserve">Group </t>
  </si>
  <si>
    <t>date</t>
  </si>
  <si>
    <t>start time</t>
  </si>
  <si>
    <t>Tues am</t>
  </si>
  <si>
    <t>Tues pm</t>
  </si>
  <si>
    <t>Wed</t>
  </si>
  <si>
    <t>Make Up</t>
  </si>
  <si>
    <t>Date</t>
  </si>
  <si>
    <t>Start Time</t>
  </si>
  <si>
    <t>End Time</t>
  </si>
  <si>
    <t>TimeOfDay</t>
  </si>
  <si>
    <t>TimeBlock</t>
  </si>
  <si>
    <t>AM_times</t>
  </si>
  <si>
    <t>PM_times</t>
  </si>
  <si>
    <t>AM</t>
  </si>
  <si>
    <t>TimeBlock1</t>
  </si>
  <si>
    <t>8:00-8:25</t>
  </si>
  <si>
    <t>1:00-1:25</t>
  </si>
  <si>
    <t>TimeBlock2</t>
  </si>
  <si>
    <t>8:30-8:55</t>
  </si>
  <si>
    <t>1:30-1:55</t>
  </si>
  <si>
    <t>PM</t>
  </si>
  <si>
    <t>TimeBlock3</t>
  </si>
  <si>
    <t>9:00-9:25</t>
  </si>
  <si>
    <t>2:00-2:25</t>
  </si>
  <si>
    <t>TimeBlock4</t>
  </si>
  <si>
    <t>9:30-9:55</t>
  </si>
  <si>
    <t>2:30-2:55</t>
  </si>
  <si>
    <t>TimeBlock5</t>
  </si>
  <si>
    <t>9:55-10:05</t>
  </si>
  <si>
    <t>2:55-3:05</t>
  </si>
  <si>
    <t>TimeBlock6</t>
  </si>
  <si>
    <t>10:10-10:35</t>
  </si>
  <si>
    <t>3:10-3:35</t>
  </si>
  <si>
    <t>TimeBlock7</t>
  </si>
  <si>
    <t>10:40-11:05</t>
  </si>
  <si>
    <t>3:40-4:05</t>
  </si>
  <si>
    <t>TimeBlock8</t>
  </si>
  <si>
    <t>11:10-11:35</t>
  </si>
  <si>
    <t>4:10-4:35</t>
  </si>
  <si>
    <t>TimeBlock9</t>
  </si>
  <si>
    <t>11:40-12:05</t>
  </si>
  <si>
    <t>4:40-5:05</t>
  </si>
  <si>
    <t>2 Rooms
Fac - 
Fac -</t>
  </si>
  <si>
    <r>
      <t xml:space="preserve">*MSK Body Model
Room 2/ </t>
    </r>
    <r>
      <rPr>
        <b/>
        <sz val="12"/>
        <rFont val="Calibri"/>
        <family val="2"/>
      </rPr>
      <t xml:space="preserve">Fac: </t>
    </r>
    <r>
      <rPr>
        <b/>
        <sz val="12"/>
        <color rgb="FF000000"/>
        <rFont val="Calibri"/>
        <family val="2"/>
      </rPr>
      <t xml:space="preserve">
Room 4
(30 min) </t>
    </r>
    <r>
      <rPr>
        <b/>
        <sz val="12"/>
        <rFont val="Calibri"/>
        <family val="2"/>
      </rPr>
      <t xml:space="preserve">Fac: </t>
    </r>
  </si>
  <si>
    <r>
      <t>Room 3 Encounter Case B
Room 5 Handoff/</t>
    </r>
    <r>
      <rPr>
        <b/>
        <sz val="12"/>
        <color rgb="FFFF0000"/>
        <rFont val="Calibri"/>
        <family val="2"/>
      </rPr>
      <t xml:space="preserve"> </t>
    </r>
    <r>
      <rPr>
        <b/>
        <sz val="12"/>
        <rFont val="Calibri"/>
        <family val="2"/>
      </rPr>
      <t>Fac:</t>
    </r>
  </si>
  <si>
    <t>4 rooms
Fac - 
Fac - D
Fac - 
Fac - 
50 min Event
10 min redcap</t>
  </si>
  <si>
    <t>*Comprehensive Physical Exam - SP
Room 6
(50 min) Fac:</t>
  </si>
  <si>
    <t>Case:
Fac:</t>
  </si>
  <si>
    <t>M4's</t>
  </si>
  <si>
    <t>FF7C80</t>
  </si>
  <si>
    <t>FFA365</t>
  </si>
  <si>
    <t>FFFF00</t>
  </si>
  <si>
    <t>AEFF5D</t>
  </si>
  <si>
    <t>A6A200</t>
  </si>
  <si>
    <t>97CBFF</t>
  </si>
  <si>
    <t>9797FF</t>
  </si>
  <si>
    <t>FAB3FF</t>
  </si>
  <si>
    <t>CC66FF</t>
  </si>
  <si>
    <t>D4D2D2</t>
  </si>
  <si>
    <t>FFE285</t>
  </si>
  <si>
    <t>B3773B</t>
  </si>
  <si>
    <t>85FFDF</t>
  </si>
  <si>
    <t>25C6FF</t>
  </si>
  <si>
    <t>6B9572</t>
  </si>
  <si>
    <t>FF8FDA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</si>
  <si>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</si>
  <si>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</si>
  <si>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</si>
  <si>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</si>
  <si>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</si>
  <si>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</si>
  <si>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</si>
  <si>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</si>
  <si>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</si>
  <si>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</si>
  <si>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</si>
  <si>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</si>
  <si>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</si>
  <si>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</si>
  <si>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</si>
  <si>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</si>
  <si>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</si>
  <si>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</si>
  <si>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</si>
  <si>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</si>
  <si>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</si>
  <si>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</si>
  <si>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</si>
  <si>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</si>
  <si>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</si>
  <si>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</si>
  <si>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</si>
  <si>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</si>
  <si>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</si>
  <si>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</si>
  <si>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</si>
  <si>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</si>
  <si>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</si>
  <si>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</si>
  <si>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</si>
  <si>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</si>
  <si>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</si>
  <si>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</si>
  <si>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</si>
  <si>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</si>
  <si>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</si>
  <si>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</si>
  <si>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</si>
  <si>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</si>
  <si>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</si>
  <si>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</si>
  <si>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</si>
  <si>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</si>
  <si>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</si>
  <si>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</si>
  <si>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</si>
  <si>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</si>
  <si>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</si>
  <si>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</si>
  <si>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</si>
  <si>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</si>
  <si>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</si>
  <si>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</si>
  <si>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</si>
  <si>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</si>
  <si>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</si>
  <si>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</si>
  <si>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</si>
  <si>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</si>
  <si>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</si>
  <si>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</si>
  <si>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</si>
  <si>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</si>
  <si>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</si>
  <si>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</si>
  <si>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</si>
  <si>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</si>
  <si>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</si>
  <si>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</si>
  <si>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</si>
  <si>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</si>
  <si>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</si>
  <si>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</si>
  <si>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</si>
  <si>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</si>
  <si>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</si>
  <si>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</si>
  <si>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</si>
  <si>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</si>
  <si>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</si>
  <si>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</si>
  <si>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</si>
  <si>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</si>
  <si>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</si>
  <si>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</si>
  <si>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</si>
  <si>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</si>
  <si>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</si>
  <si>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</si>
  <si>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</si>
  <si>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</si>
  <si>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</si>
  <si>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</si>
  <si>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</si>
  <si>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</si>
  <si>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</si>
  <si>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</si>
  <si>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</si>
  <si>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</si>
  <si>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</si>
  <si>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</si>
  <si>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</si>
  <si>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</si>
  <si>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</si>
  <si>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</si>
  <si>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</si>
  <si>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</si>
  <si>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</si>
  <si>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</si>
  <si>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</si>
  <si>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</si>
  <si>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</si>
  <si>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</si>
  <si>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</si>
  <si>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</si>
  <si>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</si>
  <si>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</si>
  <si>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</si>
  <si>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</si>
  <si>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</si>
  <si>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</si>
  <si>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</si>
  <si>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</si>
  <si>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</si>
  <si>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</si>
  <si>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</si>
  <si>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</si>
  <si>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</si>
  <si>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</si>
  <si>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</si>
  <si>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</si>
  <si>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</si>
  <si>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</si>
  <si>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</si>
  <si>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</si>
  <si>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</si>
  <si>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</si>
  <si>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</si>
  <si>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</si>
  <si>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</si>
  <si>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</si>
  <si>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</si>
  <si>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</si>
  <si>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</si>
  <si>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</si>
  <si>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</si>
  <si>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</si>
  <si>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</si>
  <si>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</si>
  <si>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</si>
  <si>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</si>
  <si>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</si>
  <si>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</si>
  <si>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</si>
  <si>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</si>
  <si>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</si>
  <si>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</si>
  <si>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</si>
  <si>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</si>
  <si>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</si>
  <si>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</si>
  <si>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</si>
  <si>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</si>
  <si>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</si>
  <si>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</si>
  <si>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</si>
  <si>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</si>
  <si>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</si>
  <si>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</si>
  <si>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</si>
  <si>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</si>
  <si>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</si>
  <si>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</si>
  <si>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 xml:space="preserve">*MSK Body Model
Room 2/ Fac: 
Room 4
(30 min) Fac: </t>
  </si>
  <si>
    <t xml:space="preserve">2 Rooms
Fac - 
Fac - </t>
  </si>
  <si>
    <r>
      <t>Room 3 Encounter Case B
Room 5 Handoff/</t>
    </r>
    <r>
      <rPr>
        <b/>
        <sz val="12"/>
        <color rgb="FFFF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 xml:space="preserve">Fac: </t>
    </r>
  </si>
  <si>
    <t xml:space="preserve">*Comprehensive Physical Exam - SP
Room 6
(50 min) Fac: </t>
  </si>
  <si>
    <t xml:space="preserve">*Comprehensive Physical Exam - SP
Room 12
(50 min) Fac: </t>
  </si>
  <si>
    <t>4 rooms
Fac - 
Fac - 
Fac - 
Fac - 
50 min Event
10 min redcap</t>
  </si>
  <si>
    <t xml:space="preserve">Case: Surgical
Fac:  </t>
  </si>
  <si>
    <t xml:space="preserve">Case: Asthma
Fac: </t>
  </si>
  <si>
    <t xml:space="preserve">Case: PPD
Fac: </t>
  </si>
  <si>
    <t xml:space="preserve">Case: Surg
Fac: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</si>
</sst>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mbria"/>
      <family val="1"/>
    </font>
    <font>
      <b/>
      <sz val="14"/>
      <color rgb="FF000000"/>
      <name val="Calibri"/>
      <family val="2"/>
      <scheme val="minor"/>
    </font>
    <font>
      <b/>
      <sz val="7"/>
      <color rgb="FF000000"/>
      <name val="Cambria"/>
      <family val="1"/>
    </font>
    <font>
      <b/>
      <sz val="8"/>
      <color rgb="FF000000"/>
      <name val="Cambria"/>
      <family val="1"/>
    </font>
    <font>
      <b/>
      <sz val="14"/>
      <color rgb="FF000000"/>
      <name val="Cambria"/>
      <family val="1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0000"/>
      <name val="Calibri"/>
      <family val="2"/>
    </font>
    <font>
      <sz val="12"/>
      <name val="Calibri"/>
      <family val="2"/>
      <scheme val="minor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rgb="FF000000"/>
      <name val="Aptos Narrow"/>
      <family val="2"/>
    </font>
    <font>
      <sz val="12"/>
      <color rgb="FFFF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EEE4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7DCFD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A59D"/>
        <bgColor rgb="FF000000"/>
      </patternFill>
    </fill>
    <fill>
      <patternFill patternType="solid">
        <fgColor rgb="FFF9BFE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9797FF"/>
        <bgColor indexed="64"/>
      </patternFill>
    </fill>
    <fill>
      <patternFill patternType="solid">
        <fgColor rgb="FF6B9572"/>
        <bgColor indexed="64"/>
      </patternFill>
    </fill>
    <fill>
      <patternFill patternType="solid">
        <fgColor rgb="FFA6A200"/>
        <bgColor indexed="64"/>
      </patternFill>
    </fill>
    <fill>
      <patternFill patternType="solid">
        <fgColor rgb="FF85FFD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AB3FF"/>
        <bgColor indexed="64"/>
      </patternFill>
    </fill>
    <fill>
      <patternFill patternType="solid">
        <fgColor rgb="FFFF8FDA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25C6FF"/>
        <bgColor indexed="64"/>
      </patternFill>
    </fill>
    <fill>
      <patternFill patternType="solid">
        <fgColor rgb="FFAEFF5D"/>
        <bgColor indexed="64"/>
      </patternFill>
    </fill>
    <fill>
      <patternFill patternType="solid">
        <fgColor rgb="FFB3773B"/>
        <bgColor indexed="64"/>
      </patternFill>
    </fill>
    <fill>
      <patternFill patternType="solid">
        <fgColor rgb="FFD4D2D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7C80"/>
        <bgColor indexed="64"/>
      </patternFill>
    </fill>
    <fill>
      <patternFill patternType="solid">
        <fgColor rgb="FFFFA36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5BDA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59D"/>
        <bgColor indexed="64"/>
      </patternFill>
    </fill>
    <fill>
      <patternFill patternType="solid">
        <fgColor rgb="FFF9BFE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0" borderId="0" xfId="0" applyFont="1" applyAlignment="1">
      <alignment horizontal="left"/>
    </xf>
    <xf numFmtId="0" fontId="1" fillId="3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Border="1"/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6" borderId="0" xfId="0" applyFill="1"/>
    <xf numFmtId="0" fontId="2" fillId="7" borderId="0" xfId="0" applyFont="1" applyFill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14" fontId="10" fillId="0" borderId="0" xfId="0" applyNumberFormat="1" applyFont="1"/>
    <xf numFmtId="0" fontId="11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/>
    </xf>
    <xf numFmtId="20" fontId="9" fillId="15" borderId="9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5" fillId="0" borderId="0" xfId="0" applyFont="1" applyAlignment="1">
      <alignment wrapText="1"/>
    </xf>
    <xf numFmtId="0" fontId="8" fillId="31" borderId="25" xfId="0" applyFont="1" applyFill="1" applyBorder="1" applyAlignment="1">
      <alignment wrapText="1"/>
    </xf>
    <xf numFmtId="0" fontId="9" fillId="6" borderId="0" xfId="0" applyFont="1" applyFill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vertical="center"/>
    </xf>
    <xf numFmtId="0" fontId="9" fillId="6" borderId="15" xfId="0" applyFont="1" applyFill="1" applyBorder="1" applyAlignment="1">
      <alignment vertical="center"/>
    </xf>
    <xf numFmtId="0" fontId="9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32" borderId="26" xfId="0" applyFont="1" applyFill="1" applyBorder="1" applyAlignment="1">
      <alignment wrapText="1"/>
    </xf>
    <xf numFmtId="0" fontId="8" fillId="32" borderId="27" xfId="0" applyFont="1" applyFill="1" applyBorder="1" applyAlignment="1">
      <alignment wrapText="1"/>
    </xf>
    <xf numFmtId="0" fontId="8" fillId="32" borderId="28" xfId="0" applyFont="1" applyFill="1" applyBorder="1" applyAlignment="1">
      <alignment wrapText="1"/>
    </xf>
    <xf numFmtId="0" fontId="15" fillId="35" borderId="29" xfId="0" applyFont="1" applyFill="1" applyBorder="1" applyAlignment="1">
      <alignment wrapText="1"/>
    </xf>
    <xf numFmtId="0" fontId="15" fillId="35" borderId="28" xfId="0" applyFont="1" applyFill="1" applyBorder="1" applyAlignment="1">
      <alignment wrapText="1"/>
    </xf>
    <xf numFmtId="0" fontId="15" fillId="35" borderId="30" xfId="0" applyFont="1" applyFill="1" applyBorder="1" applyAlignment="1">
      <alignment wrapText="1"/>
    </xf>
    <xf numFmtId="0" fontId="10" fillId="6" borderId="25" xfId="0" applyFont="1" applyFill="1" applyBorder="1" applyAlignment="1">
      <alignment horizontal="left" vertical="center" wrapText="1"/>
    </xf>
    <xf numFmtId="0" fontId="15" fillId="36" borderId="29" xfId="0" applyFont="1" applyFill="1" applyBorder="1" applyAlignment="1">
      <alignment wrapText="1"/>
    </xf>
    <xf numFmtId="0" fontId="15" fillId="36" borderId="31" xfId="0" applyFont="1" applyFill="1" applyBorder="1" applyAlignment="1">
      <alignment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 vertical="center" wrapText="1"/>
    </xf>
    <xf numFmtId="0" fontId="9" fillId="33" borderId="23" xfId="0" applyFont="1" applyFill="1" applyBorder="1" applyAlignment="1">
      <alignment horizontal="center" vertical="center" wrapText="1"/>
    </xf>
    <xf numFmtId="0" fontId="9" fillId="34" borderId="23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 wrapText="1"/>
    </xf>
    <xf numFmtId="0" fontId="9" fillId="28" borderId="23" xfId="0" applyFont="1" applyFill="1" applyBorder="1" applyAlignment="1">
      <alignment horizontal="center" vertical="center" wrapText="1"/>
    </xf>
    <xf numFmtId="0" fontId="9" fillId="19" borderId="23" xfId="0" applyFont="1" applyFill="1" applyBorder="1" applyAlignment="1">
      <alignment horizontal="center" vertical="center" wrapText="1"/>
    </xf>
    <xf numFmtId="0" fontId="9" fillId="26" borderId="23" xfId="0" applyFont="1" applyFill="1" applyBorder="1" applyAlignment="1">
      <alignment horizontal="center" vertical="center" wrapText="1"/>
    </xf>
    <xf numFmtId="0" fontId="9" fillId="17" borderId="23" xfId="0" applyFont="1" applyFill="1" applyBorder="1" applyAlignment="1">
      <alignment horizontal="center" vertical="center" wrapText="1"/>
    </xf>
    <xf numFmtId="0" fontId="9" fillId="24" borderId="23" xfId="0" applyFont="1" applyFill="1" applyBorder="1" applyAlignment="1">
      <alignment horizontal="center" vertical="center" wrapText="1"/>
    </xf>
    <xf numFmtId="0" fontId="9" fillId="23" borderId="23" xfId="0" applyFont="1" applyFill="1" applyBorder="1" applyAlignment="1">
      <alignment horizontal="center" vertical="center" wrapText="1"/>
    </xf>
    <xf numFmtId="0" fontId="9" fillId="30" borderId="23" xfId="0" applyFont="1" applyFill="1" applyBorder="1" applyAlignment="1">
      <alignment horizontal="center" vertical="center" wrapText="1"/>
    </xf>
    <xf numFmtId="0" fontId="9" fillId="22" borderId="23" xfId="0" applyFont="1" applyFill="1" applyBorder="1" applyAlignment="1">
      <alignment horizontal="center" vertical="center" wrapText="1"/>
    </xf>
    <xf numFmtId="0" fontId="9" fillId="29" borderId="23" xfId="0" applyFont="1" applyFill="1" applyBorder="1" applyAlignment="1">
      <alignment horizontal="center" vertical="center" wrapText="1"/>
    </xf>
    <xf numFmtId="0" fontId="9" fillId="20" borderId="23" xfId="0" applyFont="1" applyFill="1" applyBorder="1" applyAlignment="1">
      <alignment horizontal="center" vertical="center" wrapText="1"/>
    </xf>
    <xf numFmtId="0" fontId="9" fillId="27" borderId="23" xfId="0" applyFont="1" applyFill="1" applyBorder="1" applyAlignment="1">
      <alignment horizontal="center" vertical="center" wrapText="1"/>
    </xf>
    <xf numFmtId="0" fontId="9" fillId="18" borderId="23" xfId="0" applyFont="1" applyFill="1" applyBorder="1" applyAlignment="1">
      <alignment horizontal="center" vertical="center" wrapText="1"/>
    </xf>
    <xf numFmtId="0" fontId="9" fillId="25" borderId="23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6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21" fillId="38" borderId="32" xfId="0" applyFont="1" applyFill="1" applyBorder="1"/>
    <xf numFmtId="0" fontId="21" fillId="38" borderId="3" xfId="0" applyFont="1" applyFill="1" applyBorder="1"/>
    <xf numFmtId="0" fontId="22" fillId="39" borderId="18" xfId="0" applyFont="1" applyFill="1" applyBorder="1"/>
    <xf numFmtId="0" fontId="22" fillId="39" borderId="33" xfId="0" applyFont="1" applyFill="1" applyBorder="1"/>
    <xf numFmtId="0" fontId="22" fillId="40" borderId="18" xfId="0" applyFont="1" applyFill="1" applyBorder="1"/>
    <xf numFmtId="0" fontId="22" fillId="40" borderId="33" xfId="0" applyFont="1" applyFill="1" applyBorder="1"/>
    <xf numFmtId="0" fontId="22" fillId="41" borderId="18" xfId="0" applyFont="1" applyFill="1" applyBorder="1"/>
    <xf numFmtId="0" fontId="22" fillId="41" borderId="33" xfId="0" applyFont="1" applyFill="1" applyBorder="1"/>
    <xf numFmtId="0" fontId="22" fillId="42" borderId="18" xfId="0" applyFont="1" applyFill="1" applyBorder="1"/>
    <xf numFmtId="0" fontId="22" fillId="42" borderId="33" xfId="0" applyFont="1" applyFill="1" applyBorder="1"/>
    <xf numFmtId="0" fontId="22" fillId="43" borderId="18" xfId="0" applyFont="1" applyFill="1" applyBorder="1"/>
    <xf numFmtId="0" fontId="22" fillId="43" borderId="33" xfId="0" applyFont="1" applyFill="1" applyBorder="1"/>
    <xf numFmtId="14" fontId="0" fillId="0" borderId="0" xfId="0" applyNumberFormat="1"/>
    <xf numFmtId="20" fontId="0" fillId="0" borderId="0" xfId="0" applyNumberFormat="1"/>
    <xf numFmtId="0" fontId="26" fillId="0" borderId="0" xfId="0" applyFont="1"/>
    <xf numFmtId="0" fontId="24" fillId="0" borderId="0" xfId="0" applyFont="1" applyAlignment="1">
      <alignment horizontal="left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44" borderId="0" xfId="0" applyFill="1"/>
    <xf numFmtId="14" fontId="0" fillId="44" borderId="0" xfId="0" applyNumberFormat="1" applyFill="1"/>
    <xf numFmtId="20" fontId="0" fillId="44" borderId="0" xfId="0" applyNumberFormat="1" applyFill="1"/>
    <xf numFmtId="0" fontId="27" fillId="0" borderId="0" xfId="0" applyFont="1"/>
    <xf numFmtId="0" fontId="22" fillId="45" borderId="18" xfId="0" applyFont="1" applyFill="1" applyBorder="1"/>
    <xf numFmtId="0" fontId="22" fillId="45" borderId="33" xfId="0" applyFont="1" applyFill="1" applyBorder="1"/>
    <xf numFmtId="0" fontId="22" fillId="45" borderId="19" xfId="0" applyFont="1" applyFill="1" applyBorder="1"/>
    <xf numFmtId="0" fontId="22" fillId="45" borderId="34" xfId="0" applyFont="1" applyFill="1" applyBorder="1"/>
    <xf numFmtId="0" fontId="28" fillId="0" borderId="0" xfId="0" applyFont="1"/>
    <xf numFmtId="0" fontId="22" fillId="46" borderId="19" xfId="0" applyFont="1" applyFill="1" applyBorder="1"/>
    <xf numFmtId="0" fontId="22" fillId="46" borderId="34" xfId="0" applyFont="1" applyFill="1" applyBorder="1"/>
    <xf numFmtId="0" fontId="22" fillId="20" borderId="18" xfId="0" applyFont="1" applyFill="1" applyBorder="1"/>
    <xf numFmtId="0" fontId="22" fillId="20" borderId="33" xfId="0" applyFont="1" applyFill="1" applyBorder="1"/>
    <xf numFmtId="0" fontId="27" fillId="20" borderId="0" xfId="0" applyFont="1" applyFill="1"/>
    <xf numFmtId="0" fontId="9" fillId="21" borderId="23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43" borderId="25" xfId="0" applyFont="1" applyFill="1" applyBorder="1" applyAlignment="1">
      <alignment horizontal="center" vertical="center" wrapText="1"/>
    </xf>
    <xf numFmtId="0" fontId="2" fillId="4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14" borderId="32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18" fillId="0" borderId="20" xfId="0" applyFont="1" applyBorder="1" applyAlignment="1">
      <alignment wrapText="1"/>
    </xf>
    <xf numFmtId="0" fontId="15" fillId="0" borderId="0" xfId="0" applyFont="1" applyAlignment="1">
      <alignment wrapText="1"/>
    </xf>
    <xf numFmtId="0" fontId="13" fillId="21" borderId="23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8" fillId="37" borderId="22" xfId="0" applyFont="1" applyFill="1" applyBorder="1" applyAlignment="1">
      <alignment wrapText="1"/>
    </xf>
    <xf numFmtId="0" fontId="8" fillId="37" borderId="24" xfId="0" applyFont="1" applyFill="1" applyBorder="1" applyAlignment="1">
      <alignment wrapText="1"/>
    </xf>
    <xf numFmtId="0" fontId="12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164" fontId="25" fillId="0" borderId="6" xfId="0" applyNumberFormat="1" applyFont="1" applyBorder="1" applyAlignment="1">
      <alignment horizontal="center" vertical="center"/>
    </xf>
    <xf numFmtId="20" fontId="9" fillId="15" borderId="8" xfId="0" applyNumberFormat="1" applyFont="1" applyFill="1" applyBorder="1" applyAlignment="1">
      <alignment horizontal="center" vertical="center"/>
    </xf>
    <xf numFmtId="20" fontId="9" fillId="15" borderId="13" xfId="0" applyNumberFormat="1" applyFont="1" applyFill="1" applyBorder="1" applyAlignment="1">
      <alignment horizontal="center" vertical="center"/>
    </xf>
    <xf numFmtId="20" fontId="13" fillId="15" borderId="13" xfId="0" applyNumberFormat="1" applyFont="1" applyFill="1" applyBorder="1" applyAlignment="1">
      <alignment horizontal="center" vertical="center"/>
    </xf>
    <xf numFmtId="20" fontId="13" fillId="15" borderId="8" xfId="0" applyNumberFormat="1" applyFont="1" applyFill="1" applyBorder="1" applyAlignment="1">
      <alignment horizontal="center" vertical="center"/>
    </xf>
    <xf numFmtId="20" fontId="1" fillId="16" borderId="8" xfId="0" applyNumberFormat="1" applyFont="1" applyFill="1" applyBorder="1" applyAlignment="1">
      <alignment horizontal="center" vertical="center"/>
    </xf>
    <xf numFmtId="20" fontId="1" fillId="16" borderId="10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0" fontId="22" fillId="46" borderId="18" xfId="0" applyFont="1" applyFill="1" applyBorder="1"/>
    <xf numFmtId="0" fontId="22" fillId="46" borderId="33" xfId="0" applyFont="1" applyFill="1" applyBorder="1"/>
    <xf numFmtId="0" fontId="22" fillId="40" borderId="19" xfId="0" applyFont="1" applyFill="1" applyBorder="1"/>
    <xf numFmtId="0" fontId="22" fillId="40" borderId="34" xfId="0" applyFont="1" applyFill="1" applyBorder="1"/>
  </cellXfs>
  <cellStyles count="1">
    <cellStyle name="Normal" xfId="0" builtinId="0"/>
  </cellStyles>
  <dxfs count="119">
    <dxf>
      <fill>
        <patternFill>
          <bgColor rgb="FFFF7C80"/>
        </patternFill>
      </fill>
    </dxf>
    <dxf>
      <fill>
        <patternFill>
          <bgColor rgb="FFFFA365"/>
        </patternFill>
      </fill>
    </dxf>
    <dxf>
      <fill>
        <patternFill>
          <bgColor rgb="FFFFFF00"/>
        </patternFill>
      </fill>
    </dxf>
    <dxf>
      <fill>
        <patternFill>
          <bgColor rgb="FFAEFF5D"/>
        </patternFill>
      </fill>
    </dxf>
    <dxf>
      <fill>
        <patternFill>
          <bgColor rgb="FFA6A200"/>
        </patternFill>
      </fill>
    </dxf>
    <dxf>
      <fill>
        <patternFill>
          <bgColor rgb="FF97CBFF"/>
        </patternFill>
      </fill>
    </dxf>
    <dxf>
      <fill>
        <patternFill>
          <bgColor rgb="FF9797FF"/>
        </patternFill>
      </fill>
    </dxf>
    <dxf>
      <fill>
        <patternFill>
          <bgColor rgb="FFFAB3FF"/>
        </patternFill>
      </fill>
    </dxf>
    <dxf>
      <fill>
        <patternFill>
          <bgColor rgb="FFCC66FF"/>
        </patternFill>
      </fill>
    </dxf>
    <dxf>
      <fill>
        <patternFill>
          <bgColor rgb="FFD4D2D2"/>
        </patternFill>
      </fill>
    </dxf>
    <dxf>
      <fill>
        <patternFill>
          <bgColor rgb="FFFFE285"/>
        </patternFill>
      </fill>
    </dxf>
    <dxf>
      <fill>
        <patternFill>
          <bgColor rgb="FFB3773B"/>
        </patternFill>
      </fill>
    </dxf>
    <dxf>
      <fill>
        <patternFill>
          <bgColor rgb="FF85FFDF"/>
        </patternFill>
      </fill>
    </dxf>
    <dxf>
      <fill>
        <patternFill>
          <bgColor rgb="FF00CAFF"/>
        </patternFill>
      </fill>
    </dxf>
    <dxf>
      <fill>
        <patternFill>
          <bgColor rgb="FF6B9572"/>
        </patternFill>
      </fill>
    </dxf>
    <dxf>
      <fill>
        <patternFill>
          <bgColor rgb="FFFF8FDA"/>
        </patternFill>
      </fill>
    </dxf>
    <dxf>
      <fill>
        <patternFill>
          <bgColor rgb="FFFF7C80"/>
        </patternFill>
      </fill>
    </dxf>
    <dxf>
      <fill>
        <patternFill>
          <bgColor rgb="FFFFA365"/>
        </patternFill>
      </fill>
    </dxf>
    <dxf>
      <fill>
        <patternFill>
          <bgColor rgb="FFFFFF00"/>
        </patternFill>
      </fill>
    </dxf>
    <dxf>
      <fill>
        <patternFill>
          <bgColor rgb="FFAEFF5D"/>
        </patternFill>
      </fill>
    </dxf>
    <dxf>
      <fill>
        <patternFill>
          <bgColor rgb="FFA6A200"/>
        </patternFill>
      </fill>
    </dxf>
    <dxf>
      <fill>
        <patternFill>
          <bgColor rgb="FF97CBFF"/>
        </patternFill>
      </fill>
    </dxf>
    <dxf>
      <fill>
        <patternFill>
          <bgColor rgb="FF9797FF"/>
        </patternFill>
      </fill>
    </dxf>
    <dxf>
      <fill>
        <patternFill>
          <bgColor rgb="FFFAB3FF"/>
        </patternFill>
      </fill>
    </dxf>
    <dxf>
      <fill>
        <patternFill>
          <bgColor rgb="FFCC66FF"/>
        </patternFill>
      </fill>
    </dxf>
    <dxf>
      <fill>
        <patternFill>
          <bgColor rgb="FFD4D2D2"/>
        </patternFill>
      </fill>
    </dxf>
    <dxf>
      <fill>
        <patternFill>
          <bgColor rgb="FFFFE285"/>
        </patternFill>
      </fill>
    </dxf>
    <dxf>
      <fill>
        <patternFill>
          <bgColor rgb="FFB3773B"/>
        </patternFill>
      </fill>
    </dxf>
    <dxf>
      <fill>
        <patternFill>
          <bgColor rgb="FF85FFDF"/>
        </patternFill>
      </fill>
    </dxf>
    <dxf>
      <fill>
        <patternFill>
          <bgColor rgb="FF00CAFF"/>
        </patternFill>
      </fill>
    </dxf>
    <dxf>
      <fill>
        <patternFill>
          <bgColor rgb="FF6B9572"/>
        </patternFill>
      </fill>
    </dxf>
    <dxf>
      <fill>
        <patternFill>
          <bgColor rgb="FFFF8FDA"/>
        </patternFill>
      </fill>
    </dxf>
    <dxf>
      <fill>
        <patternFill>
          <bgColor rgb="FFFF7C80"/>
        </patternFill>
      </fill>
    </dxf>
    <dxf>
      <fill>
        <patternFill>
          <bgColor rgb="FFFFA365"/>
        </patternFill>
      </fill>
    </dxf>
    <dxf>
      <fill>
        <patternFill>
          <bgColor rgb="FFFFFF00"/>
        </patternFill>
      </fill>
    </dxf>
    <dxf>
      <fill>
        <patternFill>
          <bgColor rgb="FFAEFF5D"/>
        </patternFill>
      </fill>
    </dxf>
    <dxf>
      <fill>
        <patternFill>
          <bgColor rgb="FFA6A200"/>
        </patternFill>
      </fill>
    </dxf>
    <dxf>
      <fill>
        <patternFill>
          <bgColor rgb="FF97CBFF"/>
        </patternFill>
      </fill>
    </dxf>
    <dxf>
      <fill>
        <patternFill>
          <bgColor rgb="FF9797FF"/>
        </patternFill>
      </fill>
    </dxf>
    <dxf>
      <fill>
        <patternFill>
          <bgColor rgb="FFFAB3FF"/>
        </patternFill>
      </fill>
    </dxf>
    <dxf>
      <fill>
        <patternFill>
          <bgColor rgb="FFCC66FF"/>
        </patternFill>
      </fill>
    </dxf>
    <dxf>
      <fill>
        <patternFill>
          <bgColor rgb="FFD4D2D2"/>
        </patternFill>
      </fill>
    </dxf>
    <dxf>
      <fill>
        <patternFill>
          <bgColor rgb="FFFFE285"/>
        </patternFill>
      </fill>
    </dxf>
    <dxf>
      <fill>
        <patternFill>
          <bgColor rgb="FFB3773B"/>
        </patternFill>
      </fill>
    </dxf>
    <dxf>
      <fill>
        <patternFill>
          <bgColor rgb="FF85FFDF"/>
        </patternFill>
      </fill>
    </dxf>
    <dxf>
      <fill>
        <patternFill>
          <bgColor rgb="FF00CAFF"/>
        </patternFill>
      </fill>
    </dxf>
    <dxf>
      <fill>
        <patternFill>
          <bgColor rgb="FF6B9572"/>
        </patternFill>
      </fill>
    </dxf>
    <dxf>
      <fill>
        <patternFill>
          <bgColor rgb="FFFF8FDA"/>
        </patternFill>
      </fill>
    </dxf>
    <dxf>
      <fill>
        <patternFill>
          <bgColor rgb="FFFF7C80"/>
        </patternFill>
      </fill>
    </dxf>
    <dxf>
      <fill>
        <patternFill>
          <bgColor rgb="FFFFA365"/>
        </patternFill>
      </fill>
    </dxf>
    <dxf>
      <fill>
        <patternFill>
          <bgColor rgb="FFFFFF00"/>
        </patternFill>
      </fill>
    </dxf>
    <dxf>
      <fill>
        <patternFill>
          <bgColor rgb="FFAEFF5D"/>
        </patternFill>
      </fill>
    </dxf>
    <dxf>
      <fill>
        <patternFill>
          <bgColor rgb="FFA6A200"/>
        </patternFill>
      </fill>
    </dxf>
    <dxf>
      <fill>
        <patternFill>
          <bgColor rgb="FF97CBFF"/>
        </patternFill>
      </fill>
    </dxf>
    <dxf>
      <fill>
        <patternFill>
          <bgColor rgb="FF9797FF"/>
        </patternFill>
      </fill>
    </dxf>
    <dxf>
      <fill>
        <patternFill>
          <bgColor rgb="FFFAB3FF"/>
        </patternFill>
      </fill>
    </dxf>
    <dxf>
      <fill>
        <patternFill>
          <bgColor rgb="FFCC66FF"/>
        </patternFill>
      </fill>
    </dxf>
    <dxf>
      <fill>
        <patternFill>
          <bgColor rgb="FFD4D2D2"/>
        </patternFill>
      </fill>
    </dxf>
    <dxf>
      <fill>
        <patternFill>
          <bgColor rgb="FFFFE285"/>
        </patternFill>
      </fill>
    </dxf>
    <dxf>
      <fill>
        <patternFill>
          <bgColor rgb="FFB3773B"/>
        </patternFill>
      </fill>
    </dxf>
    <dxf>
      <fill>
        <patternFill>
          <bgColor rgb="FF85FFDF"/>
        </patternFill>
      </fill>
    </dxf>
    <dxf>
      <fill>
        <patternFill>
          <bgColor rgb="FF00CAFF"/>
        </patternFill>
      </fill>
    </dxf>
    <dxf>
      <fill>
        <patternFill>
          <bgColor rgb="FF6B9572"/>
        </patternFill>
      </fill>
    </dxf>
    <dxf>
      <fill>
        <patternFill>
          <bgColor rgb="FFFF8FDA"/>
        </patternFill>
      </fill>
    </dxf>
    <dxf>
      <fill>
        <patternFill>
          <bgColor rgb="FFFF7C80"/>
        </patternFill>
      </fill>
    </dxf>
    <dxf>
      <fill>
        <patternFill>
          <bgColor rgb="FFFFA365"/>
        </patternFill>
      </fill>
    </dxf>
    <dxf>
      <fill>
        <patternFill>
          <bgColor rgb="FFFFFF00"/>
        </patternFill>
      </fill>
    </dxf>
    <dxf>
      <fill>
        <patternFill>
          <bgColor rgb="FFAEFF5D"/>
        </patternFill>
      </fill>
    </dxf>
    <dxf>
      <fill>
        <patternFill>
          <bgColor rgb="FFA6A200"/>
        </patternFill>
      </fill>
    </dxf>
    <dxf>
      <fill>
        <patternFill>
          <bgColor rgb="FF97CBFF"/>
        </patternFill>
      </fill>
    </dxf>
    <dxf>
      <fill>
        <patternFill>
          <bgColor rgb="FF9797FF"/>
        </patternFill>
      </fill>
    </dxf>
    <dxf>
      <fill>
        <patternFill>
          <bgColor rgb="FFFAB3FF"/>
        </patternFill>
      </fill>
    </dxf>
    <dxf>
      <fill>
        <patternFill>
          <bgColor rgb="FFCC66FF"/>
        </patternFill>
      </fill>
    </dxf>
    <dxf>
      <fill>
        <patternFill>
          <bgColor rgb="FFD4D2D2"/>
        </patternFill>
      </fill>
    </dxf>
    <dxf>
      <fill>
        <patternFill>
          <bgColor rgb="FFFFE285"/>
        </patternFill>
      </fill>
    </dxf>
    <dxf>
      <fill>
        <patternFill>
          <bgColor rgb="FFB3773B"/>
        </patternFill>
      </fill>
    </dxf>
    <dxf>
      <fill>
        <patternFill>
          <bgColor rgb="FF85FFDF"/>
        </patternFill>
      </fill>
    </dxf>
    <dxf>
      <fill>
        <patternFill>
          <bgColor rgb="FF00CAFF"/>
        </patternFill>
      </fill>
    </dxf>
    <dxf>
      <fill>
        <patternFill>
          <bgColor rgb="FF6B9572"/>
        </patternFill>
      </fill>
    </dxf>
    <dxf>
      <fill>
        <patternFill>
          <bgColor rgb="FFFF8FDA"/>
        </patternFill>
      </fill>
    </dxf>
    <dxf>
      <fill>
        <patternFill>
          <bgColor rgb="FFFF7C80"/>
        </patternFill>
      </fill>
    </dxf>
    <dxf>
      <fill>
        <patternFill>
          <bgColor rgb="FFFFA365"/>
        </patternFill>
      </fill>
    </dxf>
    <dxf>
      <fill>
        <patternFill>
          <bgColor rgb="FFFFFF00"/>
        </patternFill>
      </fill>
    </dxf>
    <dxf>
      <fill>
        <patternFill>
          <bgColor rgb="FFAEFF5D"/>
        </patternFill>
      </fill>
    </dxf>
    <dxf>
      <fill>
        <patternFill>
          <bgColor rgb="FFA6A200"/>
        </patternFill>
      </fill>
    </dxf>
    <dxf>
      <fill>
        <patternFill>
          <bgColor rgb="FF97CBFF"/>
        </patternFill>
      </fill>
    </dxf>
    <dxf>
      <fill>
        <patternFill>
          <bgColor rgb="FF9797FF"/>
        </patternFill>
      </fill>
    </dxf>
    <dxf>
      <fill>
        <patternFill>
          <bgColor rgb="FFFAB3FF"/>
        </patternFill>
      </fill>
    </dxf>
    <dxf>
      <fill>
        <patternFill>
          <bgColor rgb="FFCC66FF"/>
        </patternFill>
      </fill>
    </dxf>
    <dxf>
      <fill>
        <patternFill>
          <bgColor rgb="FFD4D2D2"/>
        </patternFill>
      </fill>
    </dxf>
    <dxf>
      <fill>
        <patternFill>
          <bgColor rgb="FFFFE285"/>
        </patternFill>
      </fill>
    </dxf>
    <dxf>
      <fill>
        <patternFill>
          <bgColor rgb="FFB3773B"/>
        </patternFill>
      </fill>
    </dxf>
    <dxf>
      <fill>
        <patternFill>
          <bgColor rgb="FF85FFDF"/>
        </patternFill>
      </fill>
    </dxf>
    <dxf>
      <fill>
        <patternFill>
          <bgColor rgb="FF00CAFF"/>
        </patternFill>
      </fill>
    </dxf>
    <dxf>
      <fill>
        <patternFill>
          <bgColor rgb="FF6B9572"/>
        </patternFill>
      </fill>
    </dxf>
    <dxf>
      <fill>
        <patternFill>
          <bgColor rgb="FFFF8FDA"/>
        </patternFill>
      </fill>
    </dxf>
    <dxf>
      <fill>
        <patternFill>
          <bgColor rgb="FFFF7C80"/>
        </patternFill>
      </fill>
    </dxf>
    <dxf>
      <fill>
        <patternFill>
          <bgColor rgb="FFFFA365"/>
        </patternFill>
      </fill>
    </dxf>
    <dxf>
      <fill>
        <patternFill>
          <bgColor rgb="FFFFFF00"/>
        </patternFill>
      </fill>
    </dxf>
    <dxf>
      <fill>
        <patternFill>
          <bgColor rgb="FFAEFF5D"/>
        </patternFill>
      </fill>
    </dxf>
    <dxf>
      <fill>
        <patternFill>
          <bgColor rgb="FFA6A200"/>
        </patternFill>
      </fill>
    </dxf>
    <dxf>
      <fill>
        <patternFill>
          <bgColor rgb="FF97CBFF"/>
        </patternFill>
      </fill>
    </dxf>
    <dxf>
      <fill>
        <patternFill>
          <bgColor rgb="FF9797FF"/>
        </patternFill>
      </fill>
    </dxf>
    <dxf>
      <fill>
        <patternFill>
          <bgColor rgb="FFFAB3FF"/>
        </patternFill>
      </fill>
    </dxf>
    <dxf>
      <fill>
        <patternFill>
          <bgColor rgb="FFCC66FF"/>
        </patternFill>
      </fill>
    </dxf>
    <dxf>
      <fill>
        <patternFill>
          <bgColor rgb="FFD4D2D2"/>
        </patternFill>
      </fill>
    </dxf>
    <dxf>
      <fill>
        <patternFill>
          <bgColor rgb="FFFFE285"/>
        </patternFill>
      </fill>
    </dxf>
    <dxf>
      <fill>
        <patternFill>
          <bgColor rgb="FFB3773B"/>
        </patternFill>
      </fill>
    </dxf>
    <dxf>
      <fill>
        <patternFill>
          <bgColor rgb="FF85FFDF"/>
        </patternFill>
      </fill>
    </dxf>
    <dxf>
      <fill>
        <patternFill>
          <bgColor rgb="FF00CAFF"/>
        </patternFill>
      </fill>
    </dxf>
    <dxf>
      <fill>
        <patternFill>
          <bgColor rgb="FF6B9572"/>
        </patternFill>
      </fill>
    </dxf>
    <dxf>
      <fill>
        <patternFill>
          <bgColor rgb="FFFF8FDA"/>
        </patternFill>
      </fill>
    </dxf>
    <dxf>
      <numFmt numFmtId="25" formatCode="h:mm"/>
    </dxf>
    <dxf>
      <numFmt numFmtId="25" formatCode="h:mm"/>
    </dxf>
    <dxf>
      <numFmt numFmtId="25" formatCode="h:mm"/>
    </dxf>
    <dxf>
      <numFmt numFmtId="19" formatCode="m/d/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9BFE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9BFE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colors>
    <mruColors>
      <color rgb="FFFFA365"/>
      <color rgb="FFFF7C80"/>
      <color rgb="FFD9E1F2"/>
      <color rgb="FFFFA59D"/>
      <color rgb="FFF9BFE0"/>
      <color rgb="FF85FFDF"/>
      <color rgb="FFFF8FDA"/>
      <color rgb="FF6B9572"/>
      <color rgb="FF00CAFF"/>
      <color rgb="FFB377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0D49EA-C91F-BD46-A7F0-E93F4C86C71D}" name="studentAssignments" displayName="studentAssignments" ref="B2:E91" totalsRowShown="0">
  <autoFilter ref="B2:E91" xr:uid="{D70D49EA-C91F-BD46-A7F0-E93F4C86C71D}"/>
  <sortState xmlns:xlrd2="http://schemas.microsoft.com/office/spreadsheetml/2017/richdata2" ref="B3:E91">
    <sortCondition ref="D2:D91"/>
  </sortState>
  <tableColumns count="4">
    <tableColumn id="1" xr3:uid="{F2F1CB9E-D6D5-0648-9E2D-F825A999B706}" name="Last" dataDxfId="118"/>
    <tableColumn id="2" xr3:uid="{012D9109-3D38-DD44-B84A-804601051B71}" name="First" dataDxfId="117"/>
    <tableColumn id="3" xr3:uid="{AD33EC58-C250-A94D-9C1C-AF3F12E841B7}" name="Group #">
      <calculatedColumnFormula>CEILING(ROW(B3)-2, $D$1)/$D$1</calculatedColumnFormula>
    </tableColumn>
    <tableColumn id="4" xr3:uid="{87B76904-B047-1342-8A40-2742CAAB56BA}" name="studentNum" dataDxfId="116">
      <calculatedColumnFormula>MOD(ROW(studentAssignments[[#This Row],[Last]])-3, $D$1)+1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2142D0-F970-8D43-A15E-A8F8F8FA6D94}" name="groupInfo" displayName="groupInfo" ref="A1:E8" totalsRowShown="0">
  <autoFilter ref="A1:E8" xr:uid="{A02142D0-F970-8D43-A15E-A8F8F8FA6D94}"/>
  <tableColumns count="5">
    <tableColumn id="1" xr3:uid="{BBCDCA3F-4665-BB4A-9F9D-FA92650B7AE2}" name="Group #"/>
    <tableColumn id="2" xr3:uid="{1FF4CCA3-CAE0-6949-A89E-26410C92B6FC}" name="Date" dataDxfId="115"/>
    <tableColumn id="3" xr3:uid="{6F9C48D5-0109-CF4E-B9D7-8299BE7DAEB9}" name="Start Time" dataDxfId="114"/>
    <tableColumn id="4" xr3:uid="{D0BB55FE-225F-EE41-8BE6-3659D15FA65D}" name="End Time" dataDxfId="113"/>
    <tableColumn id="5" xr3:uid="{089E8B75-D2BC-434A-8F10-B19B9C553CF6}" name="TimeOfDay" dataDxfId="1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FEC78B-2BBD-2E4F-8ACF-ECA6592652B9}" name="timeBlocks" displayName="timeBlocks" ref="H1:J10" totalsRowShown="0">
  <autoFilter ref="H1:J10" xr:uid="{1CFEC78B-2BBD-2E4F-8ACF-ECA6592652B9}"/>
  <tableColumns count="3">
    <tableColumn id="1" xr3:uid="{2AB4E074-9145-4642-841B-DF57C6A4582F}" name="TimeBlock"/>
    <tableColumn id="2" xr3:uid="{6EB2D1CB-B9E7-0745-A071-294875E22CA1}" name="AM_times"/>
    <tableColumn id="3" xr3:uid="{1B474726-EA4B-C248-B734-3D2BFEF8C7A2}" name="PM_tim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6351-10FB-C548-A531-4C908596B5A9}">
  <dimension ref="A1:AC94"/>
  <sheetViews>
    <sheetView workbookViewId="0">
      <selection activeCell="B5" sqref="B5:C17"/>
    </sheetView>
  </sheetViews>
  <sheetFormatPr baseColWidth="10" defaultColWidth="11" defaultRowHeight="16" x14ac:dyDescent="0.2"/>
  <cols>
    <col min="4" max="4" width="5" customWidth="1"/>
    <col min="5" max="5" width="12.33203125" customWidth="1"/>
    <col min="6" max="6" width="14.6640625" customWidth="1"/>
    <col min="7" max="7" width="5" customWidth="1"/>
    <col min="10" max="10" width="5" customWidth="1"/>
    <col min="11" max="11" width="12.83203125" customWidth="1"/>
    <col min="12" max="12" width="13.6640625" customWidth="1"/>
    <col min="13" max="13" width="5" customWidth="1"/>
    <col min="16" max="16" width="5" customWidth="1"/>
  </cols>
  <sheetData>
    <row r="1" spans="1:29" ht="19" x14ac:dyDescent="0.2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4"/>
      <c r="Q1" s="1"/>
      <c r="R1" s="120"/>
      <c r="S1" s="120"/>
      <c r="T1" s="120"/>
      <c r="U1" s="120"/>
      <c r="V1" s="120"/>
      <c r="W1" s="120"/>
      <c r="X1" s="1"/>
      <c r="Y1" s="1"/>
      <c r="Z1" s="1"/>
      <c r="AA1" s="1"/>
      <c r="AB1" s="1"/>
      <c r="AC1" s="1"/>
    </row>
    <row r="2" spans="1:29" ht="19" x14ac:dyDescent="0.25">
      <c r="A2" s="121" t="s">
        <v>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3"/>
      <c r="Q2" s="1"/>
      <c r="R2" s="10"/>
      <c r="S2" s="11"/>
      <c r="T2" s="11"/>
      <c r="U2" s="11"/>
      <c r="V2" s="11"/>
      <c r="W2" s="11"/>
      <c r="X2" s="1"/>
      <c r="Y2" s="1"/>
      <c r="Z2" s="1"/>
      <c r="AA2" s="1"/>
      <c r="AB2" s="1"/>
      <c r="AC2" s="1"/>
    </row>
    <row r="3" spans="1:29" ht="18" x14ac:dyDescent="0.2">
      <c r="A3" s="124" t="s">
        <v>2</v>
      </c>
      <c r="B3" s="125"/>
      <c r="C3" s="125"/>
      <c r="D3" s="125"/>
      <c r="E3" s="125"/>
      <c r="F3" s="125"/>
      <c r="G3" s="125"/>
      <c r="H3" s="126" t="s">
        <v>3</v>
      </c>
      <c r="I3" s="126"/>
      <c r="J3" s="126"/>
      <c r="K3" s="126"/>
      <c r="L3" s="5"/>
      <c r="M3" s="5"/>
      <c r="N3" s="127"/>
      <c r="O3" s="127"/>
      <c r="P3" s="128"/>
      <c r="Q3" s="1"/>
      <c r="R3" s="6"/>
      <c r="S3" s="7"/>
      <c r="T3" s="8"/>
      <c r="U3" s="8"/>
      <c r="V3" s="9"/>
      <c r="W3" s="8"/>
      <c r="X3" s="1"/>
      <c r="Y3" s="1"/>
      <c r="Z3" s="1"/>
      <c r="AA3" s="1"/>
      <c r="AB3" s="1"/>
      <c r="AC3" s="1"/>
    </row>
    <row r="4" spans="1:29" ht="18" x14ac:dyDescent="0.2">
      <c r="A4" s="1"/>
      <c r="B4" s="159" t="s">
        <v>4</v>
      </c>
      <c r="C4" s="160"/>
      <c r="D4" s="161"/>
      <c r="E4" s="165" t="s">
        <v>5</v>
      </c>
      <c r="F4" s="160"/>
      <c r="G4" s="161"/>
      <c r="H4" s="165" t="s">
        <v>6</v>
      </c>
      <c r="I4" s="160"/>
      <c r="J4" s="166"/>
      <c r="K4" s="159" t="s">
        <v>7</v>
      </c>
      <c r="L4" s="160"/>
      <c r="M4" s="166"/>
      <c r="N4" s="159" t="s">
        <v>8</v>
      </c>
      <c r="O4" s="160"/>
      <c r="P4" s="161"/>
      <c r="Q4" s="1"/>
      <c r="R4" s="6"/>
      <c r="S4" s="7"/>
      <c r="T4" s="8"/>
      <c r="U4" s="8"/>
      <c r="V4" s="9"/>
      <c r="W4" s="8"/>
      <c r="X4" s="1"/>
      <c r="Y4" s="1"/>
      <c r="Z4" s="1"/>
      <c r="AA4" s="1"/>
      <c r="AB4" s="1"/>
      <c r="AC4" s="1"/>
    </row>
    <row r="5" spans="1:29" ht="16" customHeight="1" x14ac:dyDescent="0.2">
      <c r="A5" s="13" t="s">
        <v>9</v>
      </c>
      <c r="B5" s="146" t="s">
        <v>10</v>
      </c>
      <c r="C5" s="147"/>
      <c r="D5" s="16"/>
      <c r="E5" s="142" t="s">
        <v>11</v>
      </c>
      <c r="F5" s="101"/>
      <c r="G5" s="16"/>
      <c r="H5" s="152" t="s">
        <v>12</v>
      </c>
      <c r="I5" s="152"/>
      <c r="J5" s="16"/>
      <c r="K5" s="144" t="s">
        <v>13</v>
      </c>
      <c r="L5" s="101"/>
      <c r="M5" s="16"/>
      <c r="N5" s="129" t="s">
        <v>14</v>
      </c>
      <c r="O5" s="129"/>
      <c r="P5" s="16"/>
    </row>
    <row r="6" spans="1:29" x14ac:dyDescent="0.2">
      <c r="A6" s="3"/>
      <c r="B6" s="148"/>
      <c r="C6" s="149"/>
      <c r="D6" s="16"/>
      <c r="E6" s="143"/>
      <c r="F6" s="102"/>
      <c r="G6" s="16"/>
      <c r="H6" s="153"/>
      <c r="I6" s="153"/>
      <c r="J6" s="16"/>
      <c r="K6" s="145"/>
      <c r="L6" s="102"/>
      <c r="M6" s="16"/>
      <c r="N6" s="130"/>
      <c r="O6" s="130"/>
      <c r="P6" s="16"/>
    </row>
    <row r="7" spans="1:29" x14ac:dyDescent="0.2">
      <c r="A7" s="3" t="s">
        <v>15</v>
      </c>
      <c r="B7" s="148"/>
      <c r="C7" s="149"/>
      <c r="D7" s="16"/>
      <c r="E7" s="143"/>
      <c r="F7" s="102"/>
      <c r="G7" s="16"/>
      <c r="H7" s="153"/>
      <c r="I7" s="153"/>
      <c r="J7" s="16"/>
      <c r="K7" s="145"/>
      <c r="L7" s="102"/>
      <c r="M7" s="16"/>
      <c r="N7" s="130"/>
      <c r="O7" s="130"/>
      <c r="P7" s="16"/>
    </row>
    <row r="8" spans="1:29" x14ac:dyDescent="0.2">
      <c r="A8" s="3"/>
      <c r="B8" s="148"/>
      <c r="C8" s="149"/>
      <c r="D8" s="16"/>
      <c r="E8" s="143"/>
      <c r="F8" s="102"/>
      <c r="G8" s="16"/>
      <c r="H8" s="153"/>
      <c r="I8" s="153"/>
      <c r="J8" s="16"/>
      <c r="K8" s="145"/>
      <c r="L8" s="102"/>
      <c r="M8" s="16"/>
      <c r="N8" s="130"/>
      <c r="O8" s="130"/>
      <c r="P8" s="16"/>
    </row>
    <row r="9" spans="1:29" x14ac:dyDescent="0.2">
      <c r="A9" s="3" t="s">
        <v>16</v>
      </c>
      <c r="B9" s="148"/>
      <c r="C9" s="149"/>
      <c r="D9" s="16"/>
      <c r="E9" s="143"/>
      <c r="F9" s="102"/>
      <c r="G9" s="16"/>
      <c r="H9" s="153"/>
      <c r="I9" s="153"/>
      <c r="J9" s="16"/>
      <c r="K9" s="145"/>
      <c r="L9" s="102"/>
      <c r="M9" s="16"/>
      <c r="N9" s="130"/>
      <c r="O9" s="130"/>
      <c r="P9" s="16"/>
    </row>
    <row r="10" spans="1:29" x14ac:dyDescent="0.2">
      <c r="A10" s="3"/>
      <c r="B10" s="148"/>
      <c r="C10" s="149"/>
      <c r="D10" s="16"/>
      <c r="E10" s="143"/>
      <c r="F10" s="102"/>
      <c r="G10" s="16"/>
      <c r="H10" s="153"/>
      <c r="I10" s="153"/>
      <c r="J10" s="16"/>
      <c r="K10" s="145"/>
      <c r="L10" s="102"/>
      <c r="M10" s="16"/>
      <c r="N10" s="130"/>
      <c r="O10" s="130"/>
      <c r="P10" s="16"/>
    </row>
    <row r="11" spans="1:29" x14ac:dyDescent="0.2">
      <c r="A11" s="3" t="s">
        <v>17</v>
      </c>
      <c r="B11" s="148"/>
      <c r="C11" s="149"/>
      <c r="D11" s="16"/>
      <c r="E11" s="143"/>
      <c r="F11" s="102"/>
      <c r="G11" s="16"/>
      <c r="H11" s="153"/>
      <c r="I11" s="153"/>
      <c r="J11" s="16"/>
      <c r="K11" s="145"/>
      <c r="L11" s="102"/>
      <c r="M11" s="16"/>
      <c r="N11" s="130"/>
      <c r="O11" s="130"/>
      <c r="P11" s="16"/>
    </row>
    <row r="12" spans="1:29" ht="71" customHeight="1" x14ac:dyDescent="0.2">
      <c r="A12" s="3"/>
      <c r="B12" s="148"/>
      <c r="C12" s="149"/>
      <c r="D12" s="16"/>
      <c r="E12" s="143"/>
      <c r="F12" s="154" t="s">
        <v>18</v>
      </c>
      <c r="G12" s="16"/>
      <c r="H12" s="153"/>
      <c r="I12" s="153"/>
      <c r="J12" s="16"/>
      <c r="K12" s="145"/>
      <c r="L12" s="155" t="s">
        <v>19</v>
      </c>
      <c r="M12" s="16"/>
      <c r="N12" s="130"/>
      <c r="O12" s="130"/>
      <c r="P12" s="16"/>
    </row>
    <row r="13" spans="1:29" ht="42" customHeight="1" x14ac:dyDescent="0.2">
      <c r="A13" s="3" t="s">
        <v>20</v>
      </c>
      <c r="B13" s="148"/>
      <c r="C13" s="149"/>
      <c r="D13" s="16"/>
      <c r="E13" s="143"/>
      <c r="F13" s="131"/>
      <c r="G13" s="16"/>
      <c r="H13" s="153"/>
      <c r="I13" s="153"/>
      <c r="J13" s="16"/>
      <c r="K13" s="145"/>
      <c r="L13" s="156"/>
      <c r="M13" s="16"/>
      <c r="N13" s="130"/>
      <c r="O13" s="130"/>
      <c r="P13" s="16"/>
    </row>
    <row r="14" spans="1:29" ht="17" customHeight="1" x14ac:dyDescent="0.2">
      <c r="A14" s="3"/>
      <c r="B14" s="148"/>
      <c r="C14" s="149"/>
      <c r="D14" s="16"/>
      <c r="E14" s="143"/>
      <c r="F14" s="157" t="s">
        <v>21</v>
      </c>
      <c r="G14" s="16"/>
      <c r="H14" s="153"/>
      <c r="I14" s="153"/>
      <c r="J14" s="16"/>
      <c r="K14" s="145"/>
      <c r="L14" s="157" t="s">
        <v>21</v>
      </c>
      <c r="M14" s="16"/>
      <c r="N14" s="130"/>
      <c r="O14" s="130"/>
      <c r="P14" s="16"/>
    </row>
    <row r="15" spans="1:29" ht="16" customHeight="1" x14ac:dyDescent="0.2">
      <c r="A15" s="3" t="s">
        <v>22</v>
      </c>
      <c r="B15" s="148"/>
      <c r="C15" s="149"/>
      <c r="D15" s="17"/>
      <c r="E15" s="143"/>
      <c r="F15" s="158"/>
      <c r="G15" s="18"/>
      <c r="H15" s="153"/>
      <c r="I15" s="153"/>
      <c r="J15" s="18"/>
      <c r="K15" s="145"/>
      <c r="L15" s="158"/>
      <c r="M15" s="18"/>
      <c r="N15" s="130"/>
      <c r="O15" s="130"/>
      <c r="P15" s="18"/>
    </row>
    <row r="16" spans="1:29" ht="16" customHeight="1" x14ac:dyDescent="0.2">
      <c r="A16" s="3"/>
      <c r="B16" s="148"/>
      <c r="C16" s="149"/>
      <c r="D16" s="17"/>
      <c r="E16" s="143"/>
      <c r="F16" s="131" t="s">
        <v>23</v>
      </c>
      <c r="G16" s="19"/>
      <c r="H16" s="153"/>
      <c r="I16" s="153"/>
      <c r="J16" s="20"/>
      <c r="K16" s="145"/>
      <c r="L16" s="134" t="s">
        <v>24</v>
      </c>
      <c r="M16" s="19"/>
      <c r="N16" s="130"/>
      <c r="O16" s="130"/>
      <c r="P16" s="19"/>
    </row>
    <row r="17" spans="1:16" ht="16" customHeight="1" x14ac:dyDescent="0.2">
      <c r="A17" s="3" t="s">
        <v>25</v>
      </c>
      <c r="B17" s="150"/>
      <c r="C17" s="151"/>
      <c r="D17" s="16"/>
      <c r="E17" s="143"/>
      <c r="F17" s="132"/>
      <c r="G17" s="16"/>
      <c r="H17" s="153"/>
      <c r="I17" s="153"/>
      <c r="J17" s="16"/>
      <c r="K17" s="145"/>
      <c r="L17" s="134"/>
      <c r="M17" s="16"/>
      <c r="N17" s="130"/>
      <c r="O17" s="130"/>
      <c r="P17" s="16"/>
    </row>
    <row r="18" spans="1:16" ht="34" customHeight="1" x14ac:dyDescent="0.2">
      <c r="A18" s="2"/>
      <c r="B18" s="136" t="s">
        <v>26</v>
      </c>
      <c r="C18" s="137"/>
      <c r="D18" s="16"/>
      <c r="E18" s="103"/>
      <c r="F18" s="132"/>
      <c r="G18" s="16"/>
      <c r="H18" s="136" t="s">
        <v>26</v>
      </c>
      <c r="I18" s="137"/>
      <c r="J18" s="16"/>
      <c r="K18" s="103"/>
      <c r="L18" s="134"/>
      <c r="M18" s="16"/>
      <c r="P18" s="16"/>
    </row>
    <row r="19" spans="1:16" x14ac:dyDescent="0.2">
      <c r="A19" s="2" t="s">
        <v>27</v>
      </c>
      <c r="B19" s="138"/>
      <c r="C19" s="139"/>
      <c r="D19" s="16"/>
      <c r="E19" s="103"/>
      <c r="F19" s="132"/>
      <c r="G19" s="16"/>
      <c r="H19" s="138"/>
      <c r="I19" s="139"/>
      <c r="J19" s="16"/>
      <c r="K19" s="103"/>
      <c r="L19" s="134"/>
      <c r="M19" s="16"/>
      <c r="P19" s="16"/>
    </row>
    <row r="20" spans="1:16" x14ac:dyDescent="0.2">
      <c r="A20" s="2"/>
      <c r="B20" s="138"/>
      <c r="C20" s="139"/>
      <c r="D20" s="16"/>
      <c r="E20" s="103"/>
      <c r="F20" s="132"/>
      <c r="G20" s="16"/>
      <c r="H20" s="138"/>
      <c r="I20" s="139"/>
      <c r="J20" s="16"/>
      <c r="K20" s="103"/>
      <c r="L20" s="134"/>
      <c r="M20" s="16"/>
      <c r="P20" s="16"/>
    </row>
    <row r="21" spans="1:16" x14ac:dyDescent="0.2">
      <c r="A21" s="2" t="s">
        <v>28</v>
      </c>
      <c r="B21" s="138"/>
      <c r="C21" s="139"/>
      <c r="D21" s="16"/>
      <c r="E21" s="103"/>
      <c r="F21" s="132"/>
      <c r="G21" s="16"/>
      <c r="H21" s="138"/>
      <c r="I21" s="139"/>
      <c r="J21" s="16"/>
      <c r="K21" s="103"/>
      <c r="L21" s="134"/>
      <c r="M21" s="16"/>
      <c r="P21" s="16"/>
    </row>
    <row r="22" spans="1:16" x14ac:dyDescent="0.2">
      <c r="A22" s="2"/>
      <c r="B22" s="138"/>
      <c r="C22" s="139"/>
      <c r="D22" s="16"/>
      <c r="E22" s="103"/>
      <c r="F22" s="132"/>
      <c r="G22" s="16"/>
      <c r="H22" s="138"/>
      <c r="I22" s="139"/>
      <c r="J22" s="16"/>
      <c r="K22" s="103"/>
      <c r="L22" s="134"/>
      <c r="M22" s="16"/>
      <c r="P22" s="16"/>
    </row>
    <row r="23" spans="1:16" x14ac:dyDescent="0.2">
      <c r="A23" s="2" t="s">
        <v>29</v>
      </c>
      <c r="B23" s="138"/>
      <c r="C23" s="139"/>
      <c r="D23" s="16"/>
      <c r="E23" s="103"/>
      <c r="F23" s="132"/>
      <c r="G23" s="16"/>
      <c r="H23" s="138"/>
      <c r="I23" s="139"/>
      <c r="J23" s="16"/>
      <c r="K23" s="103"/>
      <c r="L23" s="134"/>
      <c r="M23" s="16"/>
      <c r="P23" s="16"/>
    </row>
    <row r="24" spans="1:16" x14ac:dyDescent="0.2">
      <c r="A24" s="2"/>
      <c r="B24" s="140"/>
      <c r="C24" s="141"/>
      <c r="D24" s="16"/>
      <c r="E24" s="103"/>
      <c r="F24" s="132"/>
      <c r="G24" s="16"/>
      <c r="H24" s="140"/>
      <c r="I24" s="141"/>
      <c r="J24" s="16"/>
      <c r="K24" s="103"/>
      <c r="L24" s="134"/>
      <c r="M24" s="16"/>
      <c r="P24" s="16"/>
    </row>
    <row r="25" spans="1:16" x14ac:dyDescent="0.2">
      <c r="A25" s="2" t="s">
        <v>30</v>
      </c>
      <c r="B25" s="14"/>
      <c r="C25" s="15"/>
      <c r="D25" s="16"/>
      <c r="E25" s="104"/>
      <c r="F25" s="132"/>
      <c r="G25" s="16"/>
      <c r="H25" s="15"/>
      <c r="I25" s="15"/>
      <c r="J25" s="16"/>
      <c r="K25" s="104"/>
      <c r="L25" s="134"/>
      <c r="M25" s="16"/>
      <c r="P25" s="16"/>
    </row>
    <row r="26" spans="1:16" x14ac:dyDescent="0.2">
      <c r="A26" s="2"/>
      <c r="B26" s="14"/>
      <c r="C26" s="15"/>
      <c r="D26" s="16"/>
      <c r="E26" s="12"/>
      <c r="F26" s="133"/>
      <c r="G26" s="16"/>
      <c r="H26" s="15"/>
      <c r="I26" s="15"/>
      <c r="J26" s="16"/>
      <c r="K26" s="12"/>
      <c r="L26" s="135"/>
      <c r="M26" s="16"/>
      <c r="P26" s="16"/>
    </row>
    <row r="27" spans="1:16" x14ac:dyDescent="0.2">
      <c r="A27" s="2" t="s">
        <v>31</v>
      </c>
      <c r="B27" s="14"/>
      <c r="C27" s="15"/>
      <c r="E27" s="12"/>
      <c r="F27" s="12"/>
      <c r="H27" s="15"/>
      <c r="I27" s="15"/>
      <c r="K27" s="12"/>
      <c r="L27" s="12"/>
    </row>
    <row r="28" spans="1:16" x14ac:dyDescent="0.2">
      <c r="A28" s="2"/>
      <c r="B28" s="14"/>
      <c r="C28" s="15"/>
      <c r="E28" s="12"/>
      <c r="F28" s="12"/>
      <c r="H28" s="15"/>
      <c r="I28" s="15"/>
      <c r="K28" s="12"/>
      <c r="L28" s="12"/>
    </row>
    <row r="29" spans="1:16" x14ac:dyDescent="0.2">
      <c r="A29" s="2" t="s">
        <v>32</v>
      </c>
      <c r="B29" s="14"/>
      <c r="C29" s="15"/>
      <c r="E29" s="12"/>
      <c r="F29" s="12"/>
      <c r="H29" s="15"/>
      <c r="I29" s="15"/>
      <c r="K29" s="12"/>
      <c r="L29" s="12"/>
    </row>
    <row r="30" spans="1:16" x14ac:dyDescent="0.2">
      <c r="A30" s="1"/>
    </row>
    <row r="31" spans="1:16" x14ac:dyDescent="0.2">
      <c r="A31" s="1"/>
    </row>
    <row r="32" spans="1:16" x14ac:dyDescent="0.2">
      <c r="A32" s="1"/>
    </row>
    <row r="33" spans="1:1" x14ac:dyDescent="0.2">
      <c r="A33" s="1"/>
    </row>
    <row r="34" spans="1:1" x14ac:dyDescent="0.2">
      <c r="A34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5" spans="1:1" x14ac:dyDescent="0.2">
      <c r="A55" s="1"/>
    </row>
    <row r="58" spans="1:1" x14ac:dyDescent="0.2">
      <c r="A58" s="1"/>
    </row>
    <row r="59" spans="1:1" x14ac:dyDescent="0.2">
      <c r="A59" s="4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</sheetData>
  <mergeCells count="24">
    <mergeCell ref="N4:P4"/>
    <mergeCell ref="A1:P1"/>
    <mergeCell ref="B4:D4"/>
    <mergeCell ref="E4:G4"/>
    <mergeCell ref="H4:J4"/>
    <mergeCell ref="K4:M4"/>
    <mergeCell ref="N5:O17"/>
    <mergeCell ref="F16:F26"/>
    <mergeCell ref="L16:L26"/>
    <mergeCell ref="B18:C24"/>
    <mergeCell ref="E5:E17"/>
    <mergeCell ref="K5:K17"/>
    <mergeCell ref="H18:I24"/>
    <mergeCell ref="B5:C17"/>
    <mergeCell ref="H5:I17"/>
    <mergeCell ref="F12:F13"/>
    <mergeCell ref="L12:L13"/>
    <mergeCell ref="F14:F15"/>
    <mergeCell ref="L14:L15"/>
    <mergeCell ref="R1:W1"/>
    <mergeCell ref="A2:P2"/>
    <mergeCell ref="A3:G3"/>
    <mergeCell ref="H3:K3"/>
    <mergeCell ref="N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21C0-01A2-4C4A-ACB0-8E76D57F4BD0}">
  <dimension ref="A1:S42"/>
  <sheetViews>
    <sheetView workbookViewId="0">
      <selection activeCell="A5" sqref="A5:B23"/>
    </sheetView>
  </sheetViews>
  <sheetFormatPr baseColWidth="10" defaultColWidth="9.1640625" defaultRowHeight="16" x14ac:dyDescent="0.2"/>
  <cols>
    <col min="1" max="1" width="15.6640625" style="21" bestFit="1" customWidth="1"/>
    <col min="2" max="2" width="36.5" style="79" bestFit="1" customWidth="1"/>
    <col min="3" max="7" width="14.6640625" style="23" customWidth="1"/>
    <col min="8" max="11" width="14.6640625" style="77" customWidth="1"/>
    <col min="12" max="13" width="14.6640625" style="23" customWidth="1"/>
    <col min="14" max="17" width="14.6640625" style="77" customWidth="1"/>
    <col min="18" max="19" width="14.6640625" style="23" customWidth="1"/>
    <col min="20" max="16384" width="9.1640625" style="23"/>
  </cols>
  <sheetData>
    <row r="1" spans="1:19" ht="24" x14ac:dyDescent="0.25">
      <c r="A1" s="99" t="s">
        <v>33</v>
      </c>
      <c r="B1" s="100">
        <v>1</v>
      </c>
      <c r="C1" s="177" t="s">
        <v>34</v>
      </c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</row>
    <row r="2" spans="1:19" ht="24" x14ac:dyDescent="0.2">
      <c r="B2" s="24"/>
      <c r="C2" s="177" t="s">
        <v>35</v>
      </c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</row>
    <row r="3" spans="1:19" ht="16" customHeight="1" x14ac:dyDescent="0.2">
      <c r="B3" s="25"/>
      <c r="C3" s="178">
        <f>INDEX(groupInfo[Date], MATCH($B$1, groupInfo[Group '#], 0))</f>
        <v>45726</v>
      </c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19" ht="16" customHeight="1" x14ac:dyDescent="0.2">
      <c r="B4" s="22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</row>
    <row r="5" spans="1:19" s="29" customFormat="1" ht="18" thickBot="1" x14ac:dyDescent="0.25">
      <c r="A5" s="26" t="s">
        <v>36</v>
      </c>
      <c r="B5" s="27" t="s">
        <v>37</v>
      </c>
      <c r="C5" s="180" t="str">
        <f>_xlfn.LET(_xlpm.timeOfDay, INDEX(groupInfo[TimeOfDay], MATCH($B$1, groupInfo[Group '#], 0)), IF(_xlpm.timeOfDay = "AM", INDEX(timeBlocks[AM_times], MATCH(SessionSchedule!C5, timeBlocks[TimeBlock], 0)), INDEX(timeBlocks[PM_times], MATCH( SessionSchedule!C5, timeBlocks[TimeBlock], 0))))</f>
        <v>8:00-8:25</v>
      </c>
      <c r="D5" s="181"/>
      <c r="E5" s="180" t="str">
        <f>_xlfn.LET(_xlpm.timeOfDay, INDEX(groupInfo[TimeOfDay], MATCH($B$1, groupInfo[Group '#], 0)), IF(_xlpm.timeOfDay = "AM", INDEX(timeBlocks[AM_times], MATCH(SessionSchedule!E5, timeBlocks[TimeBlock], 0)), INDEX(timeBlocks[PM_times], MATCH( SessionSchedule!E5, timeBlocks[TimeBlock], 0))))</f>
        <v>8:30-8:55</v>
      </c>
      <c r="F5" s="181"/>
      <c r="G5" s="180" t="str">
        <f>_xlfn.LET(_xlpm.timeOfDay, INDEX(groupInfo[TimeOfDay], MATCH($B$1, groupInfo[Group '#], 0)), IF(_xlpm.timeOfDay = "AM", INDEX(timeBlocks[AM_times], MATCH(SessionSchedule!G5, timeBlocks[TimeBlock], 0)), INDEX(timeBlocks[PM_times], MATCH( SessionSchedule!G5, timeBlocks[TimeBlock], 0))))</f>
        <v>9:00-9:25</v>
      </c>
      <c r="H5" s="181"/>
      <c r="I5" s="180" t="str">
        <f>_xlfn.LET(_xlpm.timeOfDay, INDEX(groupInfo[TimeOfDay], MATCH($B$1, groupInfo[Group '#], 0)), IF(_xlpm.timeOfDay = "AM", INDEX(timeBlocks[AM_times], MATCH(SessionSchedule!I5, timeBlocks[TimeBlock], 0)), INDEX(timeBlocks[PM_times], MATCH( SessionSchedule!I5, timeBlocks[TimeBlock], 0))))</f>
        <v>9:30-9:55</v>
      </c>
      <c r="J5" s="181"/>
      <c r="K5" s="28" t="str">
        <f>_xlfn.LET(_xlpm.timeOfDay, INDEX(groupInfo[TimeOfDay], MATCH($B$1, groupInfo[Group '#], 0)), IF(_xlpm.timeOfDay = "AM", INDEX(timeBlocks[AM_times], MATCH(SessionSchedule!K5, timeBlocks[TimeBlock], 0)), INDEX(timeBlocks[PM_times], MATCH( SessionSchedule!K5, timeBlocks[TimeBlock], 0))))</f>
        <v>9:55-10:05</v>
      </c>
      <c r="L5" s="180" t="str">
        <f>_xlfn.LET(_xlpm.timeOfDay, INDEX(groupInfo[TimeOfDay], MATCH($B$1, groupInfo[Group '#], 0)), IF(_xlpm.timeOfDay = "AM", INDEX(timeBlocks[AM_times], MATCH(SessionSchedule!L5, timeBlocks[TimeBlock], 0)), INDEX(timeBlocks[PM_times], MATCH( SessionSchedule!L5, timeBlocks[TimeBlock], 0))))</f>
        <v>10:10-10:35</v>
      </c>
      <c r="M5" s="181"/>
      <c r="N5" s="180" t="str">
        <f>_xlfn.LET(_xlpm.timeOfDay, INDEX(groupInfo[TimeOfDay], MATCH($B$1, groupInfo[Group '#], 0)), IF(_xlpm.timeOfDay = "AM", INDEX(timeBlocks[AM_times], MATCH(SessionSchedule!N5, timeBlocks[TimeBlock], 0)), INDEX(timeBlocks[PM_times], MATCH( SessionSchedule!N5, timeBlocks[TimeBlock], 0))))</f>
        <v>10:40-11:05</v>
      </c>
      <c r="O5" s="182"/>
      <c r="P5" s="183" t="str">
        <f>_xlfn.LET(_xlpm.timeOfDay, INDEX(groupInfo[TimeOfDay], MATCH($B$1, groupInfo[Group '#], 0)), IF(_xlpm.timeOfDay = "AM", INDEX(timeBlocks[AM_times], MATCH(SessionSchedule!P5, timeBlocks[TimeBlock], 0)), INDEX(timeBlocks[PM_times], MATCH( SessionSchedule!P5, timeBlocks[TimeBlock], 0))))</f>
        <v>11:10-11:35</v>
      </c>
      <c r="Q5" s="182"/>
      <c r="R5" s="184" t="str">
        <f>_xlfn.LET(_xlpm.timeOfDay, INDEX(groupInfo[TimeOfDay], MATCH($B$1, groupInfo[Group '#], 0)), IF(_xlpm.timeOfDay = "AM", INDEX(timeBlocks[AM_times], MATCH(SessionSchedule!R5, timeBlocks[TimeBlock], 0)), INDEX(timeBlocks[PM_times], MATCH( SessionSchedule!R5, timeBlocks[TimeBlock], 0))))</f>
        <v>11:40-12:05</v>
      </c>
      <c r="S5" s="185"/>
    </row>
    <row r="6" spans="1:19" s="30" customFormat="1" ht="40" customHeight="1" x14ac:dyDescent="0.2">
      <c r="A6" s="174" t="s">
        <v>309</v>
      </c>
      <c r="B6" s="175" t="s">
        <v>308</v>
      </c>
      <c r="C6" s="167" t="str" cm="1">
        <f t="array" aca="1" ref="C6" ca="1">_xlfn.LET(_xlpm.studentNum, SessionSchedule!C6,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L7, F7</v>
      </c>
      <c r="D6" s="168"/>
      <c r="E6" s="167" t="str" cm="1">
        <f t="array" aca="1" ref="E6" ca="1">_xlfn.LET(_xlpm.studentNum, SessionSchedule!E6,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L15, F15</v>
      </c>
      <c r="F6" s="168"/>
      <c r="G6" s="167" t="str" cm="1">
        <f t="array" aca="1" ref="G6" ca="1">_xlfn.LET(_xlpm.studentNum, SessionSchedule!G6,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L5, F5</v>
      </c>
      <c r="H6" s="168"/>
      <c r="I6" s="167" t="str" cm="1">
        <f t="array" aca="1" ref="I6" ca="1">_xlfn.LET(_xlpm.studentNum, SessionSchedule!I6,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L13, F13</v>
      </c>
      <c r="J6" s="168"/>
      <c r="K6" s="170" t="s">
        <v>38</v>
      </c>
      <c r="L6" s="167" t="str" cm="1">
        <f t="array" aca="1" ref="L6" ca="1">_xlfn.LET(_xlpm.studentNum, SessionSchedule!L6,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L3, F3</v>
      </c>
      <c r="M6" s="168"/>
      <c r="N6" s="167" t="str" cm="1">
        <f t="array" aca="1" ref="N6" ca="1">_xlfn.LET(_xlpm.studentNum, SessionSchedule!N6,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L11, F11</v>
      </c>
      <c r="O6" s="168"/>
      <c r="P6" s="167" t="str" cm="1">
        <f t="array" aca="1" ref="P6" ca="1">_xlfn.LET(_xlpm.studentNum, SessionSchedule!P6,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L1, F1</v>
      </c>
      <c r="Q6" s="168"/>
      <c r="R6" s="167" t="str" cm="1">
        <f t="array" aca="1" ref="R6" ca="1">_xlfn.LET(_xlpm.studentNum, SessionSchedule!R6,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L9, F9</v>
      </c>
      <c r="S6" s="168"/>
    </row>
    <row r="7" spans="1:19" s="30" customFormat="1" ht="40" customHeight="1" x14ac:dyDescent="0.2">
      <c r="A7" s="174"/>
      <c r="B7" s="176"/>
      <c r="C7" s="167" t="str" cm="1">
        <f t="array" aca="1" ref="C7" ca="1">_xlfn.LET(_xlpm.studentNum, SessionSchedule!C7,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L8, F8</v>
      </c>
      <c r="D7" s="168"/>
      <c r="E7" s="167" t="str" cm="1">
        <f t="array" aca="1" ref="E7" ca="1">_xlfn.LET(_xlpm.studentNum, SessionSchedule!E7,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L16, F16</v>
      </c>
      <c r="F7" s="168"/>
      <c r="G7" s="167" t="str" cm="1">
        <f t="array" aca="1" ref="G7" ca="1">_xlfn.LET(_xlpm.studentNum, SessionSchedule!G7,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L6, F6</v>
      </c>
      <c r="H7" s="168"/>
      <c r="I7" s="167" t="str" cm="1">
        <f t="array" aca="1" ref="I7" ca="1">_xlfn.LET(_xlpm.studentNum, SessionSchedule!I7,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L14, F14</v>
      </c>
      <c r="J7" s="168"/>
      <c r="K7" s="170"/>
      <c r="L7" s="167" t="str" cm="1">
        <f t="array" aca="1" ref="L7" ca="1">_xlfn.LET(_xlpm.studentNum, SessionSchedule!L7,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L4, F4</v>
      </c>
      <c r="M7" s="168"/>
      <c r="N7" s="167" t="str" cm="1">
        <f t="array" aca="1" ref="N7" ca="1">_xlfn.LET(_xlpm.studentNum, SessionSchedule!N7,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L12, F12</v>
      </c>
      <c r="O7" s="168"/>
      <c r="P7" s="167" t="str" cm="1">
        <f t="array" aca="1" ref="P7" ca="1">_xlfn.LET(_xlpm.studentNum, SessionSchedule!P7,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L2, F2</v>
      </c>
      <c r="Q7" s="168"/>
      <c r="R7" s="167" t="str" cm="1">
        <f t="array" aca="1" ref="R7" ca="1">_xlfn.LET(_xlpm.studentNum, SessionSchedule!R7,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L10, F10</v>
      </c>
      <c r="S7" s="168"/>
    </row>
    <row r="8" spans="1:19" s="43" customFormat="1" ht="17" x14ac:dyDescent="0.2">
      <c r="A8" s="31"/>
      <c r="B8" s="32" t="s">
        <v>39</v>
      </c>
      <c r="C8" s="33"/>
      <c r="D8" s="33"/>
      <c r="E8" s="33"/>
      <c r="F8" s="33"/>
      <c r="G8" s="34"/>
      <c r="H8" s="35"/>
      <c r="I8" s="35"/>
      <c r="J8" s="36"/>
      <c r="K8" s="37"/>
      <c r="L8" s="38"/>
      <c r="M8" s="39"/>
      <c r="N8" s="40"/>
      <c r="O8" s="33"/>
      <c r="P8" s="33"/>
      <c r="Q8" s="37"/>
      <c r="R8" s="41"/>
      <c r="S8" s="42"/>
    </row>
    <row r="9" spans="1:19" s="30" customFormat="1" ht="34" x14ac:dyDescent="0.2">
      <c r="A9" s="172" t="s">
        <v>40</v>
      </c>
      <c r="B9" s="44" t="s">
        <v>41</v>
      </c>
      <c r="C9" s="168" t="str" cm="1">
        <f t="array" aca="1" ref="C9" ca="1">_xlfn.LET(_xlpm.studentNum, SessionSchedule!C9,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L1, F1</v>
      </c>
      <c r="D9" s="169"/>
      <c r="E9" s="169"/>
      <c r="F9" s="169"/>
      <c r="G9" s="168" t="str" cm="1">
        <f t="array" aca="1" ref="G9" ca="1">_xlfn.LET(_xlpm.studentNum, SessionSchedule!G9,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L3, F3</v>
      </c>
      <c r="H9" s="169"/>
      <c r="I9" s="169"/>
      <c r="J9" s="169"/>
      <c r="K9" s="173" t="s">
        <v>38</v>
      </c>
      <c r="L9" s="168" t="str" cm="1">
        <f t="array" aca="1" ref="L9" ca="1">_xlfn.LET(_xlpm.studentNum, SessionSchedule!L9,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L5, F5</v>
      </c>
      <c r="M9" s="169"/>
      <c r="N9" s="169"/>
      <c r="O9" s="169"/>
      <c r="P9" s="168" t="str" cm="1">
        <f t="array" aca="1" ref="P9" ca="1">_xlfn.LET(_xlpm.studentNum, SessionSchedule!P9,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L7, F7</v>
      </c>
      <c r="Q9" s="169"/>
      <c r="R9" s="169"/>
      <c r="S9" s="169"/>
    </row>
    <row r="10" spans="1:19" s="30" customFormat="1" ht="34" x14ac:dyDescent="0.2">
      <c r="A10" s="172"/>
      <c r="B10" s="45" t="s">
        <v>310</v>
      </c>
      <c r="C10" s="168" t="str" cm="1">
        <f t="array" aca="1" ref="C10" ca="1">_xlfn.LET(_xlpm.studentNum, SessionSchedule!C10,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L2, F2</v>
      </c>
      <c r="D10" s="169"/>
      <c r="E10" s="169"/>
      <c r="F10" s="169"/>
      <c r="G10" s="168" t="str" cm="1">
        <f t="array" aca="1" ref="G10" ca="1">_xlfn.LET(_xlpm.studentNum, SessionSchedule!G10,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L4, F4</v>
      </c>
      <c r="H10" s="169"/>
      <c r="I10" s="169"/>
      <c r="J10" s="169"/>
      <c r="K10" s="173"/>
      <c r="L10" s="168" t="str" cm="1">
        <f t="array" aca="1" ref="L10" ca="1">_xlfn.LET(_xlpm.studentNum, SessionSchedule!L10,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L6, F6</v>
      </c>
      <c r="M10" s="169"/>
      <c r="N10" s="169"/>
      <c r="O10" s="169"/>
      <c r="P10" s="168" t="str" cm="1">
        <f t="array" aca="1" ref="P10" ca="1">_xlfn.LET(_xlpm.studentNum, SessionSchedule!P10,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L8, F8</v>
      </c>
      <c r="Q10" s="169"/>
      <c r="R10" s="169"/>
      <c r="S10" s="169"/>
    </row>
    <row r="11" spans="1:19" s="30" customFormat="1" ht="34" x14ac:dyDescent="0.2">
      <c r="A11" s="172"/>
      <c r="B11" s="45" t="s">
        <v>42</v>
      </c>
      <c r="C11" s="168" t="str" cm="1">
        <f t="array" aca="1" ref="C11" ca="1">_xlfn.LET(_xlpm.studentNum, SessionSchedule!C11,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L9, F9</v>
      </c>
      <c r="D11" s="169"/>
      <c r="E11" s="169"/>
      <c r="F11" s="169"/>
      <c r="G11" s="168" t="str" cm="1">
        <f t="array" aca="1" ref="G11" ca="1">_xlfn.LET(_xlpm.studentNum, SessionSchedule!G11,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L11, F11</v>
      </c>
      <c r="H11" s="169"/>
      <c r="I11" s="169"/>
      <c r="J11" s="169"/>
      <c r="K11" s="173"/>
      <c r="L11" s="168" t="str" cm="1">
        <f t="array" aca="1" ref="L11" ca="1">_xlfn.LET(_xlpm.studentNum, SessionSchedule!L11,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L13, F13</v>
      </c>
      <c r="M11" s="169"/>
      <c r="N11" s="169"/>
      <c r="O11" s="169"/>
      <c r="P11" s="168" t="str" cm="1">
        <f t="array" aca="1" ref="P11" ca="1">_xlfn.LET(_xlpm.studentNum, SessionSchedule!P11,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L15, F15</v>
      </c>
      <c r="Q11" s="169"/>
      <c r="R11" s="169"/>
      <c r="S11" s="169"/>
    </row>
    <row r="12" spans="1:19" s="30" customFormat="1" ht="34" x14ac:dyDescent="0.2">
      <c r="A12" s="172"/>
      <c r="B12" s="46" t="s">
        <v>43</v>
      </c>
      <c r="C12" s="168" t="str" cm="1">
        <f t="array" aca="1" ref="C12" ca="1">_xlfn.LET(_xlpm.studentNum, SessionSchedule!C12,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L10, F10</v>
      </c>
      <c r="D12" s="169"/>
      <c r="E12" s="169"/>
      <c r="F12" s="169"/>
      <c r="G12" s="168" t="str" cm="1">
        <f t="array" aca="1" ref="G12" ca="1">_xlfn.LET(_xlpm.studentNum, SessionSchedule!G12,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L12, F12</v>
      </c>
      <c r="H12" s="169"/>
      <c r="I12" s="169"/>
      <c r="J12" s="169"/>
      <c r="K12" s="173"/>
      <c r="L12" s="168" t="str" cm="1">
        <f t="array" aca="1" ref="L12" ca="1">_xlfn.LET(_xlpm.studentNum, SessionSchedule!L12,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L14, F14</v>
      </c>
      <c r="M12" s="169"/>
      <c r="N12" s="169"/>
      <c r="O12" s="169"/>
      <c r="P12" s="168" t="str" cm="1">
        <f t="array" aca="1" ref="P12" ca="1">_xlfn.LET(_xlpm.studentNum, SessionSchedule!P12,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L16, F16</v>
      </c>
      <c r="Q12" s="169"/>
      <c r="R12" s="169"/>
      <c r="S12" s="169"/>
    </row>
    <row r="13" spans="1:19" s="43" customFormat="1" ht="17" x14ac:dyDescent="0.2">
      <c r="A13" s="31"/>
      <c r="B13" s="32" t="s">
        <v>39</v>
      </c>
      <c r="C13" s="33"/>
      <c r="D13" s="33"/>
      <c r="E13" s="33"/>
      <c r="F13" s="33"/>
      <c r="G13" s="34"/>
      <c r="H13" s="35"/>
      <c r="I13" s="35"/>
      <c r="J13" s="36"/>
      <c r="K13" s="37"/>
      <c r="L13" s="38"/>
      <c r="M13" s="39"/>
      <c r="N13" s="40"/>
      <c r="O13" s="33"/>
      <c r="P13" s="33"/>
      <c r="Q13" s="37"/>
      <c r="R13" s="41"/>
      <c r="S13" s="42"/>
    </row>
    <row r="14" spans="1:19" s="30" customFormat="1" ht="51" x14ac:dyDescent="0.2">
      <c r="A14" s="171" t="s">
        <v>313</v>
      </c>
      <c r="B14" s="47" t="s">
        <v>311</v>
      </c>
      <c r="C14" s="168" t="str" cm="1">
        <f t="array" aca="1" ref="C14" ca="1">_xlfn.LET(_xlpm.studentNum, SessionSchedule!C14,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L3, F3</v>
      </c>
      <c r="D14" s="169"/>
      <c r="E14" s="169"/>
      <c r="F14" s="169"/>
      <c r="G14" s="168" t="str" cm="1">
        <f t="array" aca="1" ref="G14" ca="1">_xlfn.LET(_xlpm.studentNum, SessionSchedule!G14,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L7, F7</v>
      </c>
      <c r="H14" s="169"/>
      <c r="I14" s="169"/>
      <c r="J14" s="169"/>
      <c r="K14" s="170" t="s">
        <v>38</v>
      </c>
      <c r="L14" s="168" t="str" cm="1">
        <f t="array" aca="1" ref="L14" ca="1">_xlfn.LET(_xlpm.studentNum, SessionSchedule!L14,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L1, F1</v>
      </c>
      <c r="M14" s="169"/>
      <c r="N14" s="169"/>
      <c r="O14" s="169"/>
      <c r="P14" s="168" t="str" cm="1">
        <f t="array" aca="1" ref="P14" ca="1">_xlfn.LET(_xlpm.studentNum, SessionSchedule!P14,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L5, F5</v>
      </c>
      <c r="Q14" s="169"/>
      <c r="R14" s="169"/>
      <c r="S14" s="169"/>
    </row>
    <row r="15" spans="1:19" s="30" customFormat="1" ht="51" x14ac:dyDescent="0.2">
      <c r="A15" s="171"/>
      <c r="B15" s="48" t="s">
        <v>54</v>
      </c>
      <c r="C15" s="168" t="str" cm="1">
        <f t="array" aca="1" ref="C15" ca="1">_xlfn.LET(_xlpm.studentNum, SessionSchedule!C15,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L4, F4</v>
      </c>
      <c r="D15" s="169"/>
      <c r="E15" s="169"/>
      <c r="F15" s="169"/>
      <c r="G15" s="168" t="str" cm="1">
        <f t="array" aca="1" ref="G15" ca="1">_xlfn.LET(_xlpm.studentNum, SessionSchedule!G15,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L8, F8</v>
      </c>
      <c r="H15" s="169"/>
      <c r="I15" s="169"/>
      <c r="J15" s="169"/>
      <c r="K15" s="170"/>
      <c r="L15" s="168" t="str" cm="1">
        <f t="array" aca="1" ref="L15" ca="1">_xlfn.LET(_xlpm.studentNum, SessionSchedule!L15,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L2, F2</v>
      </c>
      <c r="M15" s="169"/>
      <c r="N15" s="169"/>
      <c r="O15" s="169"/>
      <c r="P15" s="168" t="str" cm="1">
        <f t="array" aca="1" ref="P15" ca="1">_xlfn.LET(_xlpm.studentNum, SessionSchedule!P15,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L6, F6</v>
      </c>
      <c r="Q15" s="169"/>
      <c r="R15" s="169"/>
      <c r="S15" s="169"/>
    </row>
    <row r="16" spans="1:19" s="30" customFormat="1" ht="51" x14ac:dyDescent="0.2">
      <c r="A16" s="171"/>
      <c r="B16" s="49" t="s">
        <v>50</v>
      </c>
      <c r="C16" s="168" t="str" cm="1">
        <f t="array" aca="1" ref="C16" ca="1">_xlfn.LET(_xlpm.studentNum, SessionSchedule!C16,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L11, F11</v>
      </c>
      <c r="D16" s="169"/>
      <c r="E16" s="169"/>
      <c r="F16" s="169"/>
      <c r="G16" s="168" t="str" cm="1">
        <f t="array" aca="1" ref="G16" ca="1">_xlfn.LET(_xlpm.studentNum, SessionSchedule!G16,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L15, F15</v>
      </c>
      <c r="H16" s="169"/>
      <c r="I16" s="169"/>
      <c r="J16" s="169"/>
      <c r="K16" s="170"/>
      <c r="L16" s="168" t="str" cm="1">
        <f t="array" aca="1" ref="L16" ca="1">_xlfn.LET(_xlpm.studentNum, SessionSchedule!L16,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L9, F9</v>
      </c>
      <c r="M16" s="169"/>
      <c r="N16" s="169"/>
      <c r="O16" s="169"/>
      <c r="P16" s="168" t="str" cm="1">
        <f t="array" aca="1" ref="P16" ca="1">_xlfn.LET(_xlpm.studentNum, SessionSchedule!P16,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L13, F13</v>
      </c>
      <c r="Q16" s="169"/>
      <c r="R16" s="169"/>
      <c r="S16" s="169"/>
    </row>
    <row r="17" spans="1:19" s="30" customFormat="1" ht="51" x14ac:dyDescent="0.2">
      <c r="A17" s="171"/>
      <c r="B17" s="49" t="s">
        <v>312</v>
      </c>
      <c r="C17" s="168" t="str" cm="1">
        <f t="array" aca="1" ref="C17" ca="1">_xlfn.LET(_xlpm.studentNum, SessionSchedule!C17,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L12, F12</v>
      </c>
      <c r="D17" s="169"/>
      <c r="E17" s="169"/>
      <c r="F17" s="169"/>
      <c r="G17" s="168" t="str" cm="1">
        <f t="array" aca="1" ref="G17" ca="1">_xlfn.LET(_xlpm.studentNum, SessionSchedule!G17,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L16, F16</v>
      </c>
      <c r="H17" s="169"/>
      <c r="I17" s="169"/>
      <c r="J17" s="169"/>
      <c r="K17" s="170"/>
      <c r="L17" s="168" t="str" cm="1">
        <f t="array" aca="1" ref="L17" ca="1">_xlfn.LET(_xlpm.studentNum, SessionSchedule!L17,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L10, F10</v>
      </c>
      <c r="M17" s="169"/>
      <c r="N17" s="169"/>
      <c r="O17" s="169"/>
      <c r="P17" s="168" t="str" cm="1">
        <f t="array" aca="1" ref="P17" ca="1">_xlfn.LET(_xlpm.studentNum, SessionSchedule!P17,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L14, F14</v>
      </c>
      <c r="Q17" s="169"/>
      <c r="R17" s="169"/>
      <c r="S17" s="169"/>
    </row>
    <row r="18" spans="1:19" s="43" customFormat="1" ht="10" customHeight="1" x14ac:dyDescent="0.2">
      <c r="A18" s="31"/>
      <c r="B18" s="50"/>
      <c r="C18" s="33"/>
      <c r="D18" s="33"/>
      <c r="E18" s="33"/>
      <c r="F18" s="33"/>
      <c r="G18" s="34"/>
      <c r="H18" s="35"/>
      <c r="I18" s="35"/>
      <c r="J18" s="36"/>
      <c r="K18" s="37"/>
      <c r="L18" s="38"/>
      <c r="M18" s="39"/>
      <c r="N18" s="40"/>
      <c r="O18" s="33"/>
      <c r="P18" s="33"/>
      <c r="Q18" s="37"/>
      <c r="R18" s="41"/>
      <c r="S18" s="42"/>
    </row>
    <row r="19" spans="1:19" s="43" customFormat="1" ht="51" x14ac:dyDescent="0.2">
      <c r="A19" s="31" t="s">
        <v>314</v>
      </c>
      <c r="B19" s="51" t="s">
        <v>44</v>
      </c>
      <c r="C19" s="167" t="str" cm="1">
        <f t="array" aca="1" ref="C19" ca="1">_xlfn.LET(_xlpm.studentNum, SessionSchedule!C19,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L5, F5</v>
      </c>
      <c r="D19" s="168"/>
      <c r="E19" s="167" t="str" cm="1">
        <f t="array" aca="1" ref="E19" ca="1">_xlfn.LET(_xlpm.studentNum, SessionSchedule!E19,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L13, F13</v>
      </c>
      <c r="F19" s="168"/>
      <c r="G19" s="167" t="str" cm="1">
        <f t="array" aca="1" ref="G19" ca="1">_xlfn.LET(_xlpm.studentNum, SessionSchedule!G19,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L1, F1</v>
      </c>
      <c r="H19" s="168"/>
      <c r="I19" s="167" t="str" cm="1">
        <f t="array" aca="1" ref="I19" ca="1">_xlfn.LET(_xlpm.studentNum, SessionSchedule!I19,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L9, F9</v>
      </c>
      <c r="J19" s="168"/>
      <c r="K19" s="170" t="s">
        <v>38</v>
      </c>
      <c r="L19" s="167" t="str" cm="1">
        <f t="array" aca="1" ref="L19" ca="1">_xlfn.LET(_xlpm.studentNum, SessionSchedule!L19,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L7, F7</v>
      </c>
      <c r="M19" s="168"/>
      <c r="N19" s="167" t="str" cm="1">
        <f t="array" aca="1" ref="N19" ca="1">_xlfn.LET(_xlpm.studentNum, SessionSchedule!N19,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L15, F15</v>
      </c>
      <c r="O19" s="168"/>
      <c r="P19" s="167" t="str" cm="1">
        <f t="array" aca="1" ref="P19" ca="1">_xlfn.LET(_xlpm.studentNum, SessionSchedule!P19,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L3, F3</v>
      </c>
      <c r="Q19" s="168"/>
      <c r="R19" s="167" t="str" cm="1">
        <f t="array" aca="1" ref="R19" ca="1">_xlfn.LET(_xlpm.studentNum, SessionSchedule!R19,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L11, F11</v>
      </c>
      <c r="S19" s="168"/>
    </row>
    <row r="20" spans="1:19" s="43" customFormat="1" ht="51" x14ac:dyDescent="0.2">
      <c r="A20" s="83" t="s">
        <v>315</v>
      </c>
      <c r="B20" s="52" t="s">
        <v>45</v>
      </c>
      <c r="C20" s="167" t="str" cm="1">
        <f t="array" aca="1" ref="C20" ca="1">_xlfn.LET(_xlpm.studentNum, SessionSchedule!C20,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L6, F6</v>
      </c>
      <c r="D20" s="168"/>
      <c r="E20" s="167" t="str" cm="1">
        <f t="array" aca="1" ref="E20" ca="1">_xlfn.LET(_xlpm.studentNum, SessionSchedule!E20,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L14, F14</v>
      </c>
      <c r="F20" s="168"/>
      <c r="G20" s="167" t="str" cm="1">
        <f t="array" aca="1" ref="G20" ca="1">_xlfn.LET(_xlpm.studentNum, SessionSchedule!G20,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L2, F2</v>
      </c>
      <c r="H20" s="168"/>
      <c r="I20" s="167" t="str" cm="1">
        <f t="array" aca="1" ref="I20" ca="1">_xlfn.LET(_xlpm.studentNum, SessionSchedule!I20,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L10, F10</v>
      </c>
      <c r="J20" s="168"/>
      <c r="K20" s="170"/>
      <c r="L20" s="167" t="str" cm="1">
        <f t="array" aca="1" ref="L20" ca="1">_xlfn.LET(_xlpm.studentNum, SessionSchedule!L20,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L8, F8</v>
      </c>
      <c r="M20" s="168"/>
      <c r="N20" s="167" t="str" cm="1">
        <f t="array" aca="1" ref="N20" ca="1">_xlfn.LET(_xlpm.studentNum, SessionSchedule!N20,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L16, F16</v>
      </c>
      <c r="O20" s="168"/>
      <c r="P20" s="167" t="str" cm="1">
        <f t="array" aca="1" ref="P20" ca="1">_xlfn.LET(_xlpm.studentNum, SessionSchedule!P20,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L4, F4</v>
      </c>
      <c r="Q20" s="168"/>
      <c r="R20" s="167" t="str" cm="1">
        <f t="array" aca="1" ref="R20" ca="1">_xlfn.LET(_xlpm.studentNum, SessionSchedule!R20,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L12, F12</v>
      </c>
      <c r="S20" s="168"/>
    </row>
    <row r="21" spans="1:19" s="43" customFormat="1" ht="51" x14ac:dyDescent="0.2">
      <c r="A21" s="31" t="s">
        <v>316</v>
      </c>
      <c r="B21" s="52" t="s">
        <v>46</v>
      </c>
      <c r="C21" s="167" t="str" cm="1">
        <f t="array" aca="1" ref="C21" ca="1">_xlfn.LET(_xlpm.studentNum, SessionSchedule!C21,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L13, F13</v>
      </c>
      <c r="D21" s="168"/>
      <c r="E21" s="167" t="str" cm="1">
        <f t="array" aca="1" ref="E21" ca="1">_xlfn.LET(_xlpm.studentNum, SessionSchedule!E21,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L5, F5</v>
      </c>
      <c r="F21" s="168"/>
      <c r="G21" s="167" t="str" cm="1">
        <f t="array" aca="1" ref="G21" ca="1">_xlfn.LET(_xlpm.studentNum, SessionSchedule!G21,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L9, F9</v>
      </c>
      <c r="H21" s="168"/>
      <c r="I21" s="167" t="str" cm="1">
        <f t="array" aca="1" ref="I21" ca="1">_xlfn.LET(_xlpm.studentNum, SessionSchedule!I21,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L1, F1</v>
      </c>
      <c r="J21" s="168"/>
      <c r="K21" s="170"/>
      <c r="L21" s="167" t="str" cm="1">
        <f t="array" aca="1" ref="L21" ca="1">_xlfn.LET(_xlpm.studentNum, SessionSchedule!L21,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L15, F15</v>
      </c>
      <c r="M21" s="168"/>
      <c r="N21" s="167" t="str" cm="1">
        <f t="array" aca="1" ref="N21" ca="1">_xlfn.LET(_xlpm.studentNum, SessionSchedule!N21,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L7, F7</v>
      </c>
      <c r="O21" s="168"/>
      <c r="P21" s="167" t="str" cm="1">
        <f t="array" aca="1" ref="P21" ca="1">_xlfn.LET(_xlpm.studentNum, SessionSchedule!P21,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L11, F11</v>
      </c>
      <c r="Q21" s="168"/>
      <c r="R21" s="167" t="str" cm="1">
        <f t="array" aca="1" ref="R21" ca="1">_xlfn.LET(_xlpm.studentNum, SessionSchedule!R21,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L3, F3</v>
      </c>
      <c r="S21" s="168"/>
    </row>
    <row r="22" spans="1:19" s="43" customFormat="1" ht="51" x14ac:dyDescent="0.2">
      <c r="A22" s="31" t="s">
        <v>317</v>
      </c>
      <c r="B22" s="52" t="s">
        <v>47</v>
      </c>
      <c r="C22" s="167" t="str" cm="1">
        <f t="array" aca="1" ref="C22" ca="1">_xlfn.LET(_xlpm.studentNum, SessionSchedule!C22,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L14, F14</v>
      </c>
      <c r="D22" s="168"/>
      <c r="E22" s="167" t="str" cm="1">
        <f t="array" aca="1" ref="E22" ca="1">_xlfn.LET(_xlpm.studentNum, SessionSchedule!E22,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L6, F6</v>
      </c>
      <c r="F22" s="168"/>
      <c r="G22" s="167" t="str" cm="1">
        <f t="array" aca="1" ref="G22" ca="1">_xlfn.LET(_xlpm.studentNum, SessionSchedule!G22,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L10, F10</v>
      </c>
      <c r="H22" s="168"/>
      <c r="I22" s="167" t="str" cm="1">
        <f t="array" aca="1" ref="I22" ca="1">_xlfn.LET(_xlpm.studentNum, SessionSchedule!I22,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L2, F2</v>
      </c>
      <c r="J22" s="168"/>
      <c r="K22" s="170"/>
      <c r="L22" s="167" t="str" cm="1">
        <f t="array" aca="1" ref="L22" ca="1">_xlfn.LET(_xlpm.studentNum, SessionSchedule!L22,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L16, F16</v>
      </c>
      <c r="M22" s="168"/>
      <c r="N22" s="167" t="str" cm="1">
        <f t="array" aca="1" ref="N22" ca="1">_xlfn.LET(_xlpm.studentNum, SessionSchedule!N22,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L8, F8</v>
      </c>
      <c r="O22" s="168"/>
      <c r="P22" s="167" t="str" cm="1">
        <f t="array" aca="1" ref="P22" ca="1">_xlfn.LET(_xlpm.studentNum, SessionSchedule!P22,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L12, F12</v>
      </c>
      <c r="Q22" s="168"/>
      <c r="R22" s="167" t="str" cm="1">
        <f t="array" aca="1" ref="R22" ca="1">_xlfn.LET(_xlpm.studentNum, SessionSchedule!R22,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L4, F4</v>
      </c>
      <c r="S22" s="168"/>
    </row>
    <row r="23" spans="1:19" s="43" customFormat="1" ht="10" customHeight="1" x14ac:dyDescent="0.2">
      <c r="A23" s="53"/>
      <c r="B23" s="50"/>
      <c r="C23" s="33"/>
      <c r="D23" s="33"/>
      <c r="E23" s="33"/>
      <c r="F23" s="33"/>
      <c r="G23" s="34"/>
      <c r="H23" s="35"/>
      <c r="I23" s="35"/>
      <c r="J23" s="36"/>
      <c r="K23" s="37"/>
      <c r="L23" s="38"/>
      <c r="M23" s="39"/>
      <c r="N23" s="40"/>
      <c r="O23" s="33"/>
      <c r="P23" s="33"/>
      <c r="Q23" s="37"/>
      <c r="R23" s="41"/>
      <c r="S23" s="42"/>
    </row>
    <row r="24" spans="1:19" s="30" customFormat="1" x14ac:dyDescent="0.2">
      <c r="A24" s="84"/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43"/>
      <c r="Q24" s="43"/>
    </row>
    <row r="25" spans="1:19" x14ac:dyDescent="0.2">
      <c r="B25" s="76" t="s">
        <v>48</v>
      </c>
      <c r="C25"/>
      <c r="D25"/>
    </row>
    <row r="26" spans="1:19" x14ac:dyDescent="0.2">
      <c r="B26" s="23"/>
      <c r="C26"/>
      <c r="D26"/>
    </row>
    <row r="27" spans="1:19" x14ac:dyDescent="0.2">
      <c r="B27" s="78"/>
      <c r="C27"/>
      <c r="D27"/>
      <c r="N27" s="23"/>
      <c r="O27" s="23"/>
      <c r="P27" s="23"/>
      <c r="R27" s="1"/>
    </row>
    <row r="28" spans="1:19" x14ac:dyDescent="0.2">
      <c r="B28" s="78"/>
      <c r="C28"/>
      <c r="D28"/>
      <c r="N28" s="23"/>
      <c r="O28" s="23"/>
      <c r="P28" s="23"/>
      <c r="Q28" s="23"/>
      <c r="R28" s="1"/>
    </row>
    <row r="29" spans="1:19" x14ac:dyDescent="0.2">
      <c r="B29" s="78"/>
      <c r="C29"/>
      <c r="D29"/>
      <c r="N29" s="23"/>
      <c r="O29" s="23"/>
      <c r="P29" s="23"/>
      <c r="Q29" s="23"/>
      <c r="R29" s="1"/>
    </row>
    <row r="30" spans="1:19" x14ac:dyDescent="0.2">
      <c r="B30" s="78"/>
      <c r="C30"/>
      <c r="D30"/>
      <c r="R30" s="1"/>
    </row>
    <row r="31" spans="1:19" x14ac:dyDescent="0.2">
      <c r="B31" s="78"/>
      <c r="C31"/>
      <c r="D31"/>
      <c r="R31" s="1"/>
    </row>
    <row r="32" spans="1:19" x14ac:dyDescent="0.2">
      <c r="C32"/>
      <c r="D32"/>
      <c r="N32" s="23"/>
      <c r="O32" s="23"/>
      <c r="P32" s="23"/>
      <c r="Q32" s="23"/>
      <c r="R32" s="1"/>
    </row>
    <row r="33" spans="1:18" x14ac:dyDescent="0.2">
      <c r="B33" s="80"/>
      <c r="C33"/>
      <c r="D33"/>
      <c r="N33" s="23"/>
      <c r="O33" s="23"/>
      <c r="P33" s="23"/>
      <c r="Q33" s="23"/>
      <c r="R33" s="1"/>
    </row>
    <row r="34" spans="1:18" x14ac:dyDescent="0.2">
      <c r="B34" s="80"/>
      <c r="C34"/>
      <c r="D34"/>
      <c r="R34" s="1"/>
    </row>
    <row r="35" spans="1:18" s="43" customFormat="1" x14ac:dyDescent="0.2">
      <c r="A35" s="21"/>
      <c r="B35" s="79"/>
      <c r="C35"/>
      <c r="D35"/>
      <c r="E35" s="23"/>
      <c r="F35" s="23"/>
      <c r="G35" s="23"/>
      <c r="H35" s="77"/>
      <c r="I35" s="77"/>
      <c r="J35" s="77"/>
      <c r="K35" s="77"/>
      <c r="L35" s="23"/>
      <c r="M35" s="23"/>
      <c r="N35" s="77"/>
      <c r="O35" s="77"/>
      <c r="P35" s="77"/>
      <c r="Q35" s="77"/>
      <c r="R35" s="1"/>
    </row>
    <row r="36" spans="1:18" s="43" customFormat="1" x14ac:dyDescent="0.2">
      <c r="A36" s="81"/>
      <c r="B36" s="79"/>
      <c r="C36"/>
      <c r="D36"/>
      <c r="E36" s="23"/>
      <c r="F36" s="23"/>
      <c r="G36" s="23"/>
      <c r="H36" s="77"/>
      <c r="I36" s="77"/>
      <c r="J36" s="77"/>
      <c r="K36" s="77"/>
      <c r="L36" s="23"/>
      <c r="M36" s="23"/>
      <c r="N36" s="77"/>
      <c r="O36" s="77"/>
      <c r="P36" s="77"/>
      <c r="Q36" s="77"/>
      <c r="R36" s="1"/>
    </row>
    <row r="37" spans="1:18" s="30" customFormat="1" x14ac:dyDescent="0.2">
      <c r="A37" s="53"/>
      <c r="B37" s="54"/>
      <c r="C37"/>
      <c r="D37"/>
      <c r="I37" s="82"/>
      <c r="J37" s="82"/>
      <c r="K37" s="82"/>
      <c r="R37" s="1"/>
    </row>
    <row r="38" spans="1:18" s="30" customFormat="1" x14ac:dyDescent="0.2">
      <c r="A38" s="53"/>
      <c r="B38" s="24"/>
      <c r="C38"/>
      <c r="D38"/>
      <c r="R38" s="1"/>
    </row>
    <row r="39" spans="1:18" s="30" customFormat="1" x14ac:dyDescent="0.2">
      <c r="A39" s="53"/>
      <c r="B39" s="54"/>
      <c r="C39"/>
      <c r="D39"/>
      <c r="I39" s="82"/>
      <c r="J39" s="82"/>
      <c r="K39" s="82"/>
    </row>
    <row r="40" spans="1:18" s="30" customFormat="1" x14ac:dyDescent="0.2">
      <c r="A40" s="53"/>
      <c r="B40" s="24"/>
      <c r="C40"/>
      <c r="D40"/>
    </row>
    <row r="41" spans="1:18" s="30" customFormat="1" x14ac:dyDescent="0.2">
      <c r="A41" s="53"/>
      <c r="B41" s="54"/>
      <c r="C41"/>
      <c r="D41"/>
      <c r="I41" s="82"/>
      <c r="J41" s="82"/>
      <c r="K41" s="82"/>
    </row>
    <row r="42" spans="1:18" s="30" customFormat="1" x14ac:dyDescent="0.2">
      <c r="A42" s="53"/>
      <c r="B42" s="24"/>
      <c r="C42"/>
      <c r="D42"/>
    </row>
  </sheetData>
  <mergeCells count="99">
    <mergeCell ref="C1:S1"/>
    <mergeCell ref="C2:S2"/>
    <mergeCell ref="C3:S4"/>
    <mergeCell ref="C5:D5"/>
    <mergeCell ref="E5:F5"/>
    <mergeCell ref="G5:H5"/>
    <mergeCell ref="I5:J5"/>
    <mergeCell ref="L5:M5"/>
    <mergeCell ref="N5:O5"/>
    <mergeCell ref="P5:Q5"/>
    <mergeCell ref="R5:S5"/>
    <mergeCell ref="A6:A7"/>
    <mergeCell ref="B6:B7"/>
    <mergeCell ref="C6:D6"/>
    <mergeCell ref="E6:F6"/>
    <mergeCell ref="G6:H6"/>
    <mergeCell ref="R6:S6"/>
    <mergeCell ref="C7:D7"/>
    <mergeCell ref="E7:F7"/>
    <mergeCell ref="G7:H7"/>
    <mergeCell ref="I7:J7"/>
    <mergeCell ref="L7:M7"/>
    <mergeCell ref="N7:O7"/>
    <mergeCell ref="P7:Q7"/>
    <mergeCell ref="R7:S7"/>
    <mergeCell ref="I6:J6"/>
    <mergeCell ref="K6:K7"/>
    <mergeCell ref="L6:M6"/>
    <mergeCell ref="N6:O6"/>
    <mergeCell ref="P6:Q6"/>
    <mergeCell ref="P9:S9"/>
    <mergeCell ref="C10:F10"/>
    <mergeCell ref="G10:J10"/>
    <mergeCell ref="L10:O10"/>
    <mergeCell ref="P10:S10"/>
    <mergeCell ref="A9:A12"/>
    <mergeCell ref="C9:F9"/>
    <mergeCell ref="G9:J9"/>
    <mergeCell ref="K9:K12"/>
    <mergeCell ref="L9:O9"/>
    <mergeCell ref="C11:F11"/>
    <mergeCell ref="G11:J11"/>
    <mergeCell ref="L11:O11"/>
    <mergeCell ref="P11:S11"/>
    <mergeCell ref="C12:F12"/>
    <mergeCell ref="G12:J12"/>
    <mergeCell ref="L12:O12"/>
    <mergeCell ref="P12:S12"/>
    <mergeCell ref="P14:S14"/>
    <mergeCell ref="C15:F15"/>
    <mergeCell ref="G15:J15"/>
    <mergeCell ref="L15:O15"/>
    <mergeCell ref="P15:S15"/>
    <mergeCell ref="A14:A17"/>
    <mergeCell ref="C14:F14"/>
    <mergeCell ref="G14:J14"/>
    <mergeCell ref="K14:K17"/>
    <mergeCell ref="L14:O14"/>
    <mergeCell ref="L16:O16"/>
    <mergeCell ref="C19:D19"/>
    <mergeCell ref="E19:F19"/>
    <mergeCell ref="G19:H19"/>
    <mergeCell ref="I19:J19"/>
    <mergeCell ref="P16:S16"/>
    <mergeCell ref="C17:F17"/>
    <mergeCell ref="G17:J17"/>
    <mergeCell ref="L17:O17"/>
    <mergeCell ref="P17:S17"/>
    <mergeCell ref="C16:F16"/>
    <mergeCell ref="G16:J16"/>
    <mergeCell ref="K19:K22"/>
    <mergeCell ref="L19:M19"/>
    <mergeCell ref="R20:S20"/>
    <mergeCell ref="N21:O21"/>
    <mergeCell ref="P21:Q21"/>
    <mergeCell ref="L20:M20"/>
    <mergeCell ref="C22:D22"/>
    <mergeCell ref="E22:F22"/>
    <mergeCell ref="G22:H22"/>
    <mergeCell ref="I22:J22"/>
    <mergeCell ref="C20:D20"/>
    <mergeCell ref="E20:F20"/>
    <mergeCell ref="G20:H20"/>
    <mergeCell ref="I20:J20"/>
    <mergeCell ref="C21:D21"/>
    <mergeCell ref="E21:F21"/>
    <mergeCell ref="G21:H21"/>
    <mergeCell ref="I21:J21"/>
    <mergeCell ref="L22:M22"/>
    <mergeCell ref="N19:O19"/>
    <mergeCell ref="P19:Q19"/>
    <mergeCell ref="R19:S19"/>
    <mergeCell ref="N20:O20"/>
    <mergeCell ref="P20:Q20"/>
    <mergeCell ref="N22:O22"/>
    <mergeCell ref="P22:Q22"/>
    <mergeCell ref="R22:S22"/>
    <mergeCell ref="R21:S21"/>
    <mergeCell ref="L21:M21"/>
  </mergeCells>
  <conditionalFormatting sqref="C6:S22">
    <cfRule type="containsText" dxfId="111" priority="1" stopIfTrue="1" operator="containsText" text="16">
      <formula>NOT(ISERROR(SEARCH("16",C6)))</formula>
    </cfRule>
    <cfRule type="containsText" dxfId="110" priority="2" stopIfTrue="1" operator="containsText" text="15">
      <formula>NOT(ISERROR(SEARCH("15",C6)))</formula>
    </cfRule>
    <cfRule type="containsText" dxfId="109" priority="3" stopIfTrue="1" operator="containsText" text="14">
      <formula>NOT(ISERROR(SEARCH("14",C6)))</formula>
    </cfRule>
    <cfRule type="containsText" dxfId="108" priority="4" stopIfTrue="1" operator="containsText" text="13">
      <formula>NOT(ISERROR(SEARCH("13",C6)))</formula>
    </cfRule>
    <cfRule type="containsText" dxfId="107" priority="5" stopIfTrue="1" operator="containsText" text="12">
      <formula>NOT(ISERROR(SEARCH("12",C6)))</formula>
    </cfRule>
    <cfRule type="containsText" dxfId="106" priority="6" stopIfTrue="1" operator="containsText" text="11">
      <formula>NOT(ISERROR(SEARCH("11",C6)))</formula>
    </cfRule>
    <cfRule type="containsText" dxfId="105" priority="7" stopIfTrue="1" operator="containsText" text="10">
      <formula>NOT(ISERROR(SEARCH("10",C6)))</formula>
    </cfRule>
    <cfRule type="containsText" dxfId="104" priority="8" stopIfTrue="1" operator="containsText" text="9">
      <formula>NOT(ISERROR(SEARCH("9",C6)))</formula>
    </cfRule>
    <cfRule type="containsText" dxfId="103" priority="9" stopIfTrue="1" operator="containsText" text="8">
      <formula>NOT(ISERROR(SEARCH("8",C6)))</formula>
    </cfRule>
    <cfRule type="containsText" dxfId="102" priority="10" stopIfTrue="1" operator="containsText" text="7">
      <formula>NOT(ISERROR(SEARCH("7",C6)))</formula>
    </cfRule>
    <cfRule type="containsText" dxfId="101" priority="11" stopIfTrue="1" operator="containsText" text="6">
      <formula>NOT(ISERROR(SEARCH("6",C6)))</formula>
    </cfRule>
    <cfRule type="containsText" dxfId="100" priority="12" stopIfTrue="1" operator="containsText" text="5">
      <formula>NOT(ISERROR(SEARCH("5",C6)))</formula>
    </cfRule>
    <cfRule type="containsText" dxfId="99" priority="13" stopIfTrue="1" operator="containsText" text="4">
      <formula>NOT(ISERROR(SEARCH("4",C6)))</formula>
    </cfRule>
    <cfRule type="containsText" dxfId="98" priority="14" stopIfTrue="1" operator="containsText" text="3">
      <formula>NOT(ISERROR(SEARCH("3",C6)))</formula>
    </cfRule>
    <cfRule type="containsText" dxfId="97" priority="15" stopIfTrue="1" operator="containsText" text="2">
      <formula>NOT(ISERROR(SEARCH("2",C6)))</formula>
    </cfRule>
    <cfRule type="containsText" dxfId="96" priority="16" stopIfTrue="1" operator="containsText" text="1">
      <formula>NOT(ISERROR(SEARCH("1",C6)))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D16C-31D1-584E-A28E-F96DEA446706}">
  <dimension ref="A1:S42"/>
  <sheetViews>
    <sheetView topLeftCell="A6" workbookViewId="0">
      <selection activeCell="A5" sqref="A5:B23"/>
    </sheetView>
  </sheetViews>
  <sheetFormatPr baseColWidth="10" defaultColWidth="9.1640625" defaultRowHeight="16" x14ac:dyDescent="0.2"/>
  <cols>
    <col min="1" max="1" width="15.6640625" style="21" bestFit="1" customWidth="1"/>
    <col min="2" max="2" width="36.5" style="79" bestFit="1" customWidth="1"/>
    <col min="3" max="7" width="14.6640625" style="23" customWidth="1"/>
    <col min="8" max="11" width="14.6640625" style="77" customWidth="1"/>
    <col min="12" max="13" width="14.6640625" style="23" customWidth="1"/>
    <col min="14" max="17" width="14.6640625" style="77" customWidth="1"/>
    <col min="18" max="19" width="14.6640625" style="23" customWidth="1"/>
    <col min="20" max="16384" width="9.1640625" style="23"/>
  </cols>
  <sheetData>
    <row r="1" spans="1:19" ht="24" x14ac:dyDescent="0.25">
      <c r="A1" s="99" t="s">
        <v>33</v>
      </c>
      <c r="B1" s="100">
        <v>2</v>
      </c>
      <c r="C1" s="177" t="s">
        <v>34</v>
      </c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</row>
    <row r="2" spans="1:19" ht="24" x14ac:dyDescent="0.2">
      <c r="B2" s="24"/>
      <c r="C2" s="177" t="s">
        <v>35</v>
      </c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</row>
    <row r="3" spans="1:19" ht="16" customHeight="1" x14ac:dyDescent="0.2">
      <c r="B3" s="25"/>
      <c r="C3" s="178">
        <f>INDEX(groupInfo[Date], MATCH($B$1, groupInfo[Group '#], 0))</f>
        <v>45727</v>
      </c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19" ht="16" customHeight="1" x14ac:dyDescent="0.2">
      <c r="B4" s="22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</row>
    <row r="5" spans="1:19" s="29" customFormat="1" ht="18" thickBot="1" x14ac:dyDescent="0.25">
      <c r="A5" s="26" t="s">
        <v>36</v>
      </c>
      <c r="B5" s="27" t="s">
        <v>37</v>
      </c>
      <c r="C5" s="180" t="str">
        <f>_xlfn.LET(_xlpm.timeOfDay, INDEX(groupInfo[TimeOfDay], MATCH($B$1, groupInfo[Group '#], 0)), IF(_xlpm.timeOfDay = "AM", INDEX(timeBlocks[AM_times], MATCH(SessionSchedule!C5, timeBlocks[TimeBlock], 0)), INDEX(timeBlocks[PM_times], MATCH( SessionSchedule!C5, timeBlocks[TimeBlock], 0))))</f>
        <v>8:00-8:25</v>
      </c>
      <c r="D5" s="181"/>
      <c r="E5" s="180" t="str">
        <f>_xlfn.LET(_xlpm.timeOfDay, INDEX(groupInfo[TimeOfDay], MATCH($B$1, groupInfo[Group '#], 0)), IF(_xlpm.timeOfDay = "AM", INDEX(timeBlocks[AM_times], MATCH(SessionSchedule!E5, timeBlocks[TimeBlock], 0)), INDEX(timeBlocks[PM_times], MATCH( SessionSchedule!E5, timeBlocks[TimeBlock], 0))))</f>
        <v>8:30-8:55</v>
      </c>
      <c r="F5" s="181"/>
      <c r="G5" s="180" t="str">
        <f>_xlfn.LET(_xlpm.timeOfDay, INDEX(groupInfo[TimeOfDay], MATCH($B$1, groupInfo[Group '#], 0)), IF(_xlpm.timeOfDay = "AM", INDEX(timeBlocks[AM_times], MATCH(SessionSchedule!G5, timeBlocks[TimeBlock], 0)), INDEX(timeBlocks[PM_times], MATCH( SessionSchedule!G5, timeBlocks[TimeBlock], 0))))</f>
        <v>9:00-9:25</v>
      </c>
      <c r="H5" s="181"/>
      <c r="I5" s="180" t="str">
        <f>_xlfn.LET(_xlpm.timeOfDay, INDEX(groupInfo[TimeOfDay], MATCH($B$1, groupInfo[Group '#], 0)), IF(_xlpm.timeOfDay = "AM", INDEX(timeBlocks[AM_times], MATCH(SessionSchedule!I5, timeBlocks[TimeBlock], 0)), INDEX(timeBlocks[PM_times], MATCH( SessionSchedule!I5, timeBlocks[TimeBlock], 0))))</f>
        <v>9:30-9:55</v>
      </c>
      <c r="J5" s="181"/>
      <c r="K5" s="28" t="str">
        <f>_xlfn.LET(_xlpm.timeOfDay, INDEX(groupInfo[TimeOfDay], MATCH($B$1, groupInfo[Group '#], 0)), IF(_xlpm.timeOfDay = "AM", INDEX(timeBlocks[AM_times], MATCH(SessionSchedule!K5, timeBlocks[TimeBlock], 0)), INDEX(timeBlocks[PM_times], MATCH( SessionSchedule!K5, timeBlocks[TimeBlock], 0))))</f>
        <v>9:55-10:05</v>
      </c>
      <c r="L5" s="180" t="str">
        <f>_xlfn.LET(_xlpm.timeOfDay, INDEX(groupInfo[TimeOfDay], MATCH($B$1, groupInfo[Group '#], 0)), IF(_xlpm.timeOfDay = "AM", INDEX(timeBlocks[AM_times], MATCH(SessionSchedule!L5, timeBlocks[TimeBlock], 0)), INDEX(timeBlocks[PM_times], MATCH( SessionSchedule!L5, timeBlocks[TimeBlock], 0))))</f>
        <v>10:10-10:35</v>
      </c>
      <c r="M5" s="181"/>
      <c r="N5" s="180" t="str">
        <f>_xlfn.LET(_xlpm.timeOfDay, INDEX(groupInfo[TimeOfDay], MATCH($B$1, groupInfo[Group '#], 0)), IF(_xlpm.timeOfDay = "AM", INDEX(timeBlocks[AM_times], MATCH(SessionSchedule!N5, timeBlocks[TimeBlock], 0)), INDEX(timeBlocks[PM_times], MATCH( SessionSchedule!N5, timeBlocks[TimeBlock], 0))))</f>
        <v>10:40-11:05</v>
      </c>
      <c r="O5" s="182"/>
      <c r="P5" s="183" t="str">
        <f>_xlfn.LET(_xlpm.timeOfDay, INDEX(groupInfo[TimeOfDay], MATCH($B$1, groupInfo[Group '#], 0)), IF(_xlpm.timeOfDay = "AM", INDEX(timeBlocks[AM_times], MATCH(SessionSchedule!P5, timeBlocks[TimeBlock], 0)), INDEX(timeBlocks[PM_times], MATCH( SessionSchedule!P5, timeBlocks[TimeBlock], 0))))</f>
        <v>11:10-11:35</v>
      </c>
      <c r="Q5" s="182"/>
      <c r="R5" s="184" t="str">
        <f>_xlfn.LET(_xlpm.timeOfDay, INDEX(groupInfo[TimeOfDay], MATCH($B$1, groupInfo[Group '#], 0)), IF(_xlpm.timeOfDay = "AM", INDEX(timeBlocks[AM_times], MATCH(SessionSchedule!R5, timeBlocks[TimeBlock], 0)), INDEX(timeBlocks[PM_times], MATCH( SessionSchedule!R5, timeBlocks[TimeBlock], 0))))</f>
        <v>11:40-12:05</v>
      </c>
      <c r="S5" s="185"/>
    </row>
    <row r="6" spans="1:19" s="30" customFormat="1" ht="40" customHeight="1" x14ac:dyDescent="0.2">
      <c r="A6" s="174" t="s">
        <v>309</v>
      </c>
      <c r="B6" s="175" t="s">
        <v>308</v>
      </c>
      <c r="C6" s="167" t="str" cm="1">
        <f t="array" aca="1" ref="C6" ca="1">_xlfn.LET(_xlpm.studentNum, SessionSchedule!C6,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L23, F23</v>
      </c>
      <c r="D6" s="168"/>
      <c r="E6" s="167" t="str" cm="1">
        <f t="array" aca="1" ref="E6" ca="1">_xlfn.LET(_xlpm.studentNum, SessionSchedule!E6,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L31, F31</v>
      </c>
      <c r="F6" s="168"/>
      <c r="G6" s="167" t="str" cm="1">
        <f t="array" aca="1" ref="G6" ca="1">_xlfn.LET(_xlpm.studentNum, SessionSchedule!G6,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L21, F21</v>
      </c>
      <c r="H6" s="168"/>
      <c r="I6" s="167" t="str" cm="1">
        <f t="array" aca="1" ref="I6" ca="1">_xlfn.LET(_xlpm.studentNum, SessionSchedule!I6,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L29, F29</v>
      </c>
      <c r="J6" s="168"/>
      <c r="K6" s="170" t="s">
        <v>38</v>
      </c>
      <c r="L6" s="167" t="str" cm="1">
        <f t="array" aca="1" ref="L6" ca="1">_xlfn.LET(_xlpm.studentNum, SessionSchedule!L6,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L19, F19</v>
      </c>
      <c r="M6" s="168"/>
      <c r="N6" s="167" t="str" cm="1">
        <f t="array" aca="1" ref="N6" ca="1">_xlfn.LET(_xlpm.studentNum, SessionSchedule!N6,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L27, F27</v>
      </c>
      <c r="O6" s="168"/>
      <c r="P6" s="167" t="str" cm="1">
        <f t="array" aca="1" ref="P6" ca="1">_xlfn.LET(_xlpm.studentNum, SessionSchedule!P6,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L17, F17</v>
      </c>
      <c r="Q6" s="168"/>
      <c r="R6" s="167" t="str" cm="1">
        <f t="array" aca="1" ref="R6" ca="1">_xlfn.LET(_xlpm.studentNum, SessionSchedule!R6,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L25, F25</v>
      </c>
      <c r="S6" s="168"/>
    </row>
    <row r="7" spans="1:19" s="30" customFormat="1" ht="40" customHeight="1" x14ac:dyDescent="0.2">
      <c r="A7" s="174"/>
      <c r="B7" s="176"/>
      <c r="C7" s="167" t="str" cm="1">
        <f t="array" aca="1" ref="C7" ca="1">_xlfn.LET(_xlpm.studentNum, SessionSchedule!C7,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L24, F24</v>
      </c>
      <c r="D7" s="168"/>
      <c r="E7" s="167" t="str" cm="1">
        <f t="array" aca="1" ref="E7" ca="1">_xlfn.LET(_xlpm.studentNum, SessionSchedule!E7,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L32, F32</v>
      </c>
      <c r="F7" s="168"/>
      <c r="G7" s="167" t="str" cm="1">
        <f t="array" aca="1" ref="G7" ca="1">_xlfn.LET(_xlpm.studentNum, SessionSchedule!G7,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L22, F22</v>
      </c>
      <c r="H7" s="168"/>
      <c r="I7" s="167" t="str" cm="1">
        <f t="array" aca="1" ref="I7" ca="1">_xlfn.LET(_xlpm.studentNum, SessionSchedule!I7,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L30, F30</v>
      </c>
      <c r="J7" s="168"/>
      <c r="K7" s="170"/>
      <c r="L7" s="167" t="str" cm="1">
        <f t="array" aca="1" ref="L7" ca="1">_xlfn.LET(_xlpm.studentNum, SessionSchedule!L7,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L20, F20</v>
      </c>
      <c r="M7" s="168"/>
      <c r="N7" s="167" t="str" cm="1">
        <f t="array" aca="1" ref="N7" ca="1">_xlfn.LET(_xlpm.studentNum, SessionSchedule!N7,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L28, F28</v>
      </c>
      <c r="O7" s="168"/>
      <c r="P7" s="167" t="str" cm="1">
        <f t="array" aca="1" ref="P7" ca="1">_xlfn.LET(_xlpm.studentNum, SessionSchedule!P7,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L18, F18</v>
      </c>
      <c r="Q7" s="168"/>
      <c r="R7" s="167" t="str" cm="1">
        <f t="array" aca="1" ref="R7" ca="1">_xlfn.LET(_xlpm.studentNum, SessionSchedule!R7,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L26, F26</v>
      </c>
      <c r="S7" s="168"/>
    </row>
    <row r="8" spans="1:19" s="43" customFormat="1" ht="17" x14ac:dyDescent="0.2">
      <c r="A8" s="31"/>
      <c r="B8" s="32" t="s">
        <v>39</v>
      </c>
      <c r="C8" s="33"/>
      <c r="D8" s="33"/>
      <c r="E8" s="33"/>
      <c r="F8" s="33"/>
      <c r="G8" s="34"/>
      <c r="H8" s="35"/>
      <c r="I8" s="35"/>
      <c r="J8" s="36"/>
      <c r="K8" s="37"/>
      <c r="L8" s="38"/>
      <c r="M8" s="39"/>
      <c r="N8" s="40"/>
      <c r="O8" s="33"/>
      <c r="P8" s="33"/>
      <c r="Q8" s="37"/>
      <c r="R8" s="41"/>
      <c r="S8" s="42"/>
    </row>
    <row r="9" spans="1:19" s="30" customFormat="1" ht="34" customHeight="1" x14ac:dyDescent="0.2">
      <c r="A9" s="172" t="s">
        <v>40</v>
      </c>
      <c r="B9" s="44" t="s">
        <v>41</v>
      </c>
      <c r="C9" s="168" t="str" cm="1">
        <f t="array" aca="1" ref="C9" ca="1">_xlfn.LET(_xlpm.studentNum, SessionSchedule!C9,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L17, F17</v>
      </c>
      <c r="D9" s="169"/>
      <c r="E9" s="169"/>
      <c r="F9" s="169"/>
      <c r="G9" s="168" t="str" cm="1">
        <f t="array" aca="1" ref="G9" ca="1">_xlfn.LET(_xlpm.studentNum, SessionSchedule!G9,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L19, F19</v>
      </c>
      <c r="H9" s="169"/>
      <c r="I9" s="169"/>
      <c r="J9" s="169"/>
      <c r="K9" s="173" t="s">
        <v>38</v>
      </c>
      <c r="L9" s="168" t="str" cm="1">
        <f t="array" aca="1" ref="L9" ca="1">_xlfn.LET(_xlpm.studentNum, SessionSchedule!L9,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L21, F21</v>
      </c>
      <c r="M9" s="169"/>
      <c r="N9" s="169"/>
      <c r="O9" s="169"/>
      <c r="P9" s="168" t="str" cm="1">
        <f t="array" aca="1" ref="P9" ca="1">_xlfn.LET(_xlpm.studentNum, SessionSchedule!P9,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L23, F23</v>
      </c>
      <c r="Q9" s="169"/>
      <c r="R9" s="169"/>
      <c r="S9" s="169"/>
    </row>
    <row r="10" spans="1:19" s="30" customFormat="1" ht="34" x14ac:dyDescent="0.2">
      <c r="A10" s="172"/>
      <c r="B10" s="45" t="s">
        <v>310</v>
      </c>
      <c r="C10" s="168" t="str" cm="1">
        <f t="array" aca="1" ref="C10" ca="1">_xlfn.LET(_xlpm.studentNum, SessionSchedule!C10,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L18, F18</v>
      </c>
      <c r="D10" s="169"/>
      <c r="E10" s="169"/>
      <c r="F10" s="169"/>
      <c r="G10" s="168" t="str" cm="1">
        <f t="array" aca="1" ref="G10" ca="1">_xlfn.LET(_xlpm.studentNum, SessionSchedule!G10,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L20, F20</v>
      </c>
      <c r="H10" s="169"/>
      <c r="I10" s="169"/>
      <c r="J10" s="169"/>
      <c r="K10" s="173"/>
      <c r="L10" s="168" t="str" cm="1">
        <f t="array" aca="1" ref="L10" ca="1">_xlfn.LET(_xlpm.studentNum, SessionSchedule!L10,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L22, F22</v>
      </c>
      <c r="M10" s="169"/>
      <c r="N10" s="169"/>
      <c r="O10" s="169"/>
      <c r="P10" s="168" t="str" cm="1">
        <f t="array" aca="1" ref="P10" ca="1">_xlfn.LET(_xlpm.studentNum, SessionSchedule!P10,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L24, F24</v>
      </c>
      <c r="Q10" s="169"/>
      <c r="R10" s="169"/>
      <c r="S10" s="169"/>
    </row>
    <row r="11" spans="1:19" s="30" customFormat="1" ht="34" x14ac:dyDescent="0.2">
      <c r="A11" s="172"/>
      <c r="B11" s="45" t="s">
        <v>42</v>
      </c>
      <c r="C11" s="168" t="str" cm="1">
        <f t="array" aca="1" ref="C11" ca="1">_xlfn.LET(_xlpm.studentNum, SessionSchedule!C11,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L25, F25</v>
      </c>
      <c r="D11" s="169"/>
      <c r="E11" s="169"/>
      <c r="F11" s="169"/>
      <c r="G11" s="168" t="str" cm="1">
        <f t="array" aca="1" ref="G11" ca="1">_xlfn.LET(_xlpm.studentNum, SessionSchedule!G11,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L27, F27</v>
      </c>
      <c r="H11" s="169"/>
      <c r="I11" s="169"/>
      <c r="J11" s="169"/>
      <c r="K11" s="173"/>
      <c r="L11" s="168" t="str" cm="1">
        <f t="array" aca="1" ref="L11" ca="1">_xlfn.LET(_xlpm.studentNum, SessionSchedule!L11,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L29, F29</v>
      </c>
      <c r="M11" s="169"/>
      <c r="N11" s="169"/>
      <c r="O11" s="169"/>
      <c r="P11" s="168" t="str" cm="1">
        <f t="array" aca="1" ref="P11" ca="1">_xlfn.LET(_xlpm.studentNum, SessionSchedule!P11,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L31, F31</v>
      </c>
      <c r="Q11" s="169"/>
      <c r="R11" s="169"/>
      <c r="S11" s="169"/>
    </row>
    <row r="12" spans="1:19" s="30" customFormat="1" ht="34" x14ac:dyDescent="0.2">
      <c r="A12" s="172"/>
      <c r="B12" s="46" t="s">
        <v>43</v>
      </c>
      <c r="C12" s="168" t="str" cm="1">
        <f t="array" aca="1" ref="C12" ca="1">_xlfn.LET(_xlpm.studentNum, SessionSchedule!C12,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L26, F26</v>
      </c>
      <c r="D12" s="169"/>
      <c r="E12" s="169"/>
      <c r="F12" s="169"/>
      <c r="G12" s="168" t="str" cm="1">
        <f t="array" aca="1" ref="G12" ca="1">_xlfn.LET(_xlpm.studentNum, SessionSchedule!G12,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L28, F28</v>
      </c>
      <c r="H12" s="169"/>
      <c r="I12" s="169"/>
      <c r="J12" s="169"/>
      <c r="K12" s="173"/>
      <c r="L12" s="168" t="str" cm="1">
        <f t="array" aca="1" ref="L12" ca="1">_xlfn.LET(_xlpm.studentNum, SessionSchedule!L12,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L30, F30</v>
      </c>
      <c r="M12" s="169"/>
      <c r="N12" s="169"/>
      <c r="O12" s="169"/>
      <c r="P12" s="168" t="str" cm="1">
        <f t="array" aca="1" ref="P12" ca="1">_xlfn.LET(_xlpm.studentNum, SessionSchedule!P12,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L32, F32</v>
      </c>
      <c r="Q12" s="169"/>
      <c r="R12" s="169"/>
      <c r="S12" s="169"/>
    </row>
    <row r="13" spans="1:19" s="43" customFormat="1" ht="17" x14ac:dyDescent="0.2">
      <c r="A13" s="31"/>
      <c r="B13" s="32" t="s">
        <v>39</v>
      </c>
      <c r="C13" s="33"/>
      <c r="D13" s="33"/>
      <c r="E13" s="33"/>
      <c r="F13" s="33"/>
      <c r="G13" s="34"/>
      <c r="H13" s="35"/>
      <c r="I13" s="35"/>
      <c r="J13" s="36"/>
      <c r="K13" s="37"/>
      <c r="L13" s="38"/>
      <c r="M13" s="39"/>
      <c r="N13" s="40"/>
      <c r="O13" s="33"/>
      <c r="P13" s="33"/>
      <c r="Q13" s="37"/>
      <c r="R13" s="41"/>
      <c r="S13" s="42"/>
    </row>
    <row r="14" spans="1:19" s="30" customFormat="1" ht="51" customHeight="1" thickBot="1" x14ac:dyDescent="0.25">
      <c r="A14" s="171" t="s">
        <v>313</v>
      </c>
      <c r="B14" s="47" t="s">
        <v>311</v>
      </c>
      <c r="C14" s="168" t="str" cm="1">
        <f t="array" aca="1" ref="C14" ca="1">_xlfn.LET(_xlpm.studentNum, SessionSchedule!C14,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L19, F19</v>
      </c>
      <c r="D14" s="169"/>
      <c r="E14" s="169"/>
      <c r="F14" s="169"/>
      <c r="G14" s="168" t="str" cm="1">
        <f t="array" aca="1" ref="G14" ca="1">_xlfn.LET(_xlpm.studentNum, SessionSchedule!G14,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L23, F23</v>
      </c>
      <c r="H14" s="169"/>
      <c r="I14" s="169"/>
      <c r="J14" s="169"/>
      <c r="K14" s="170" t="s">
        <v>38</v>
      </c>
      <c r="L14" s="168" t="str" cm="1">
        <f t="array" aca="1" ref="L14" ca="1">_xlfn.LET(_xlpm.studentNum, SessionSchedule!L14,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L17, F17</v>
      </c>
      <c r="M14" s="169"/>
      <c r="N14" s="169"/>
      <c r="O14" s="169"/>
      <c r="P14" s="168" t="str" cm="1">
        <f t="array" aca="1" ref="P14" ca="1">_xlfn.LET(_xlpm.studentNum, SessionSchedule!P14,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L21, F21</v>
      </c>
      <c r="Q14" s="169"/>
      <c r="R14" s="169"/>
      <c r="S14" s="169"/>
    </row>
    <row r="15" spans="1:19" s="30" customFormat="1" ht="52" thickBot="1" x14ac:dyDescent="0.25">
      <c r="A15" s="171"/>
      <c r="B15" s="48" t="s">
        <v>54</v>
      </c>
      <c r="C15" s="168" t="str" cm="1">
        <f t="array" aca="1" ref="C15" ca="1">_xlfn.LET(_xlpm.studentNum, SessionSchedule!C15,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L20, F20</v>
      </c>
      <c r="D15" s="169"/>
      <c r="E15" s="169"/>
      <c r="F15" s="169"/>
      <c r="G15" s="168" t="str" cm="1">
        <f t="array" aca="1" ref="G15" ca="1">_xlfn.LET(_xlpm.studentNum, SessionSchedule!G15,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L24, F24</v>
      </c>
      <c r="H15" s="169"/>
      <c r="I15" s="169"/>
      <c r="J15" s="169"/>
      <c r="K15" s="170"/>
      <c r="L15" s="168" t="str" cm="1">
        <f t="array" aca="1" ref="L15" ca="1">_xlfn.LET(_xlpm.studentNum, SessionSchedule!L15,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L18, F18</v>
      </c>
      <c r="M15" s="169"/>
      <c r="N15" s="169"/>
      <c r="O15" s="169"/>
      <c r="P15" s="168" t="str" cm="1">
        <f t="array" aca="1" ref="P15" ca="1">_xlfn.LET(_xlpm.studentNum, SessionSchedule!P15,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L22, F22</v>
      </c>
      <c r="Q15" s="169"/>
      <c r="R15" s="169"/>
      <c r="S15" s="169"/>
    </row>
    <row r="16" spans="1:19" s="30" customFormat="1" ht="52" thickBot="1" x14ac:dyDescent="0.25">
      <c r="A16" s="171"/>
      <c r="B16" s="49" t="s">
        <v>50</v>
      </c>
      <c r="C16" s="168" t="str" cm="1">
        <f t="array" aca="1" ref="C16" ca="1">_xlfn.LET(_xlpm.studentNum, SessionSchedule!C16,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L27, F27</v>
      </c>
      <c r="D16" s="169"/>
      <c r="E16" s="169"/>
      <c r="F16" s="169"/>
      <c r="G16" s="168" t="str" cm="1">
        <f t="array" aca="1" ref="G16" ca="1">_xlfn.LET(_xlpm.studentNum, SessionSchedule!G16,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L31, F31</v>
      </c>
      <c r="H16" s="169"/>
      <c r="I16" s="169"/>
      <c r="J16" s="169"/>
      <c r="K16" s="170"/>
      <c r="L16" s="168" t="str" cm="1">
        <f t="array" aca="1" ref="L16" ca="1">_xlfn.LET(_xlpm.studentNum, SessionSchedule!L16,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L25, F25</v>
      </c>
      <c r="M16" s="169"/>
      <c r="N16" s="169"/>
      <c r="O16" s="169"/>
      <c r="P16" s="168" t="str" cm="1">
        <f t="array" aca="1" ref="P16" ca="1">_xlfn.LET(_xlpm.studentNum, SessionSchedule!P16,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L29, F29</v>
      </c>
      <c r="Q16" s="169"/>
      <c r="R16" s="169"/>
      <c r="S16" s="169"/>
    </row>
    <row r="17" spans="1:19" s="30" customFormat="1" ht="51" x14ac:dyDescent="0.2">
      <c r="A17" s="171"/>
      <c r="B17" s="49" t="s">
        <v>312</v>
      </c>
      <c r="C17" s="168" t="str" cm="1">
        <f t="array" aca="1" ref="C17" ca="1">_xlfn.LET(_xlpm.studentNum, SessionSchedule!C17,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L28, F28</v>
      </c>
      <c r="D17" s="169"/>
      <c r="E17" s="169"/>
      <c r="F17" s="169"/>
      <c r="G17" s="168" t="str" cm="1">
        <f t="array" aca="1" ref="G17" ca="1">_xlfn.LET(_xlpm.studentNum, SessionSchedule!G17,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L32, F32</v>
      </c>
      <c r="H17" s="169"/>
      <c r="I17" s="169"/>
      <c r="J17" s="169"/>
      <c r="K17" s="170"/>
      <c r="L17" s="168" t="str" cm="1">
        <f t="array" aca="1" ref="L17" ca="1">_xlfn.LET(_xlpm.studentNum, SessionSchedule!L17,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L26, F26</v>
      </c>
      <c r="M17" s="169"/>
      <c r="N17" s="169"/>
      <c r="O17" s="169"/>
      <c r="P17" s="168" t="str" cm="1">
        <f t="array" aca="1" ref="P17" ca="1">_xlfn.LET(_xlpm.studentNum, SessionSchedule!P17,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L30, F30</v>
      </c>
      <c r="Q17" s="169"/>
      <c r="R17" s="169"/>
      <c r="S17" s="169"/>
    </row>
    <row r="18" spans="1:19" s="43" customFormat="1" ht="10" customHeight="1" x14ac:dyDescent="0.2">
      <c r="A18" s="31"/>
      <c r="B18" s="50"/>
      <c r="C18" s="33"/>
      <c r="D18" s="33"/>
      <c r="E18" s="33"/>
      <c r="F18" s="33"/>
      <c r="G18" s="34"/>
      <c r="H18" s="35"/>
      <c r="I18" s="35"/>
      <c r="J18" s="36"/>
      <c r="K18" s="37"/>
      <c r="L18" s="38"/>
      <c r="M18" s="39"/>
      <c r="N18" s="40"/>
      <c r="O18" s="33"/>
      <c r="P18" s="33"/>
      <c r="Q18" s="37"/>
      <c r="R18" s="41"/>
      <c r="S18" s="42"/>
    </row>
    <row r="19" spans="1:19" s="43" customFormat="1" ht="52" thickBot="1" x14ac:dyDescent="0.25">
      <c r="A19" s="31" t="s">
        <v>314</v>
      </c>
      <c r="B19" s="51" t="s">
        <v>44</v>
      </c>
      <c r="C19" s="167" t="str" cm="1">
        <f t="array" aca="1" ref="C19" ca="1">_xlfn.LET(_xlpm.studentNum, SessionSchedule!C19,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L21, F21</v>
      </c>
      <c r="D19" s="168"/>
      <c r="E19" s="167" t="str" cm="1">
        <f t="array" aca="1" ref="E19" ca="1">_xlfn.LET(_xlpm.studentNum, SessionSchedule!E19,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L29, F29</v>
      </c>
      <c r="F19" s="168"/>
      <c r="G19" s="167" t="str" cm="1">
        <f t="array" aca="1" ref="G19" ca="1">_xlfn.LET(_xlpm.studentNum, SessionSchedule!G19,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L17, F17</v>
      </c>
      <c r="H19" s="168"/>
      <c r="I19" s="167" t="str" cm="1">
        <f t="array" aca="1" ref="I19" ca="1">_xlfn.LET(_xlpm.studentNum, SessionSchedule!I19,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L25, F25</v>
      </c>
      <c r="J19" s="168"/>
      <c r="K19" s="119" t="s">
        <v>38</v>
      </c>
      <c r="L19" s="167" t="str" cm="1">
        <f t="array" aca="1" ref="L19" ca="1">_xlfn.LET(_xlpm.studentNum, SessionSchedule!L19,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L23, F23</v>
      </c>
      <c r="M19" s="168"/>
      <c r="N19" s="167" t="str" cm="1">
        <f t="array" aca="1" ref="N19" ca="1">_xlfn.LET(_xlpm.studentNum, SessionSchedule!N19,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L31, F31</v>
      </c>
      <c r="O19" s="168"/>
      <c r="P19" s="167" t="str" cm="1">
        <f t="array" aca="1" ref="P19" ca="1">_xlfn.LET(_xlpm.studentNum, SessionSchedule!P19,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L19, F19</v>
      </c>
      <c r="Q19" s="168"/>
      <c r="R19" s="167" t="str" cm="1">
        <f t="array" aca="1" ref="R19" ca="1">_xlfn.LET(_xlpm.studentNum, SessionSchedule!R19,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L27, F27</v>
      </c>
      <c r="S19" s="168"/>
    </row>
    <row r="20" spans="1:19" s="43" customFormat="1" ht="52" thickBot="1" x14ac:dyDescent="0.25">
      <c r="A20" s="83" t="s">
        <v>315</v>
      </c>
      <c r="B20" s="52" t="s">
        <v>45</v>
      </c>
      <c r="C20" s="167" t="str" cm="1">
        <f t="array" aca="1" ref="C20" ca="1">_xlfn.LET(_xlpm.studentNum, SessionSchedule!C20,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L22, F22</v>
      </c>
      <c r="D20" s="168"/>
      <c r="E20" s="167" t="str" cm="1">
        <f t="array" aca="1" ref="E20" ca="1">_xlfn.LET(_xlpm.studentNum, SessionSchedule!E20,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L30, F30</v>
      </c>
      <c r="F20" s="168"/>
      <c r="G20" s="167" t="str" cm="1">
        <f t="array" aca="1" ref="G20" ca="1">_xlfn.LET(_xlpm.studentNum, SessionSchedule!G20,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L18, F18</v>
      </c>
      <c r="H20" s="168"/>
      <c r="I20" s="167" t="str" cm="1">
        <f t="array" aca="1" ref="I20" ca="1">_xlfn.LET(_xlpm.studentNum, SessionSchedule!I20,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L26, F26</v>
      </c>
      <c r="J20" s="168"/>
      <c r="K20" s="119"/>
      <c r="L20" s="167" t="str" cm="1">
        <f t="array" aca="1" ref="L20" ca="1">_xlfn.LET(_xlpm.studentNum, SessionSchedule!L20,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L24, F24</v>
      </c>
      <c r="M20" s="168"/>
      <c r="N20" s="167" t="str" cm="1">
        <f t="array" aca="1" ref="N20" ca="1">_xlfn.LET(_xlpm.studentNum, SessionSchedule!N20,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L32, F32</v>
      </c>
      <c r="O20" s="168"/>
      <c r="P20" s="167" t="str" cm="1">
        <f t="array" aca="1" ref="P20" ca="1">_xlfn.LET(_xlpm.studentNum, SessionSchedule!P20,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L20, F20</v>
      </c>
      <c r="Q20" s="168"/>
      <c r="R20" s="167" t="str" cm="1">
        <f t="array" aca="1" ref="R20" ca="1">_xlfn.LET(_xlpm.studentNum, SessionSchedule!R20,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L28, F28</v>
      </c>
      <c r="S20" s="168"/>
    </row>
    <row r="21" spans="1:19" s="43" customFormat="1" ht="52" thickBot="1" x14ac:dyDescent="0.25">
      <c r="A21" s="31" t="s">
        <v>316</v>
      </c>
      <c r="B21" s="52" t="s">
        <v>46</v>
      </c>
      <c r="C21" s="167" t="str" cm="1">
        <f t="array" aca="1" ref="C21" ca="1">_xlfn.LET(_xlpm.studentNum, SessionSchedule!C21,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L29, F29</v>
      </c>
      <c r="D21" s="168"/>
      <c r="E21" s="167" t="str" cm="1">
        <f t="array" aca="1" ref="E21" ca="1">_xlfn.LET(_xlpm.studentNum, SessionSchedule!E21,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L21, F21</v>
      </c>
      <c r="F21" s="168"/>
      <c r="G21" s="167" t="str" cm="1">
        <f t="array" aca="1" ref="G21" ca="1">_xlfn.LET(_xlpm.studentNum, SessionSchedule!G21,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L25, F25</v>
      </c>
      <c r="H21" s="168"/>
      <c r="I21" s="167" t="str" cm="1">
        <f t="array" aca="1" ref="I21" ca="1">_xlfn.LET(_xlpm.studentNum, SessionSchedule!I21,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L17, F17</v>
      </c>
      <c r="J21" s="168"/>
      <c r="K21" s="119"/>
      <c r="L21" s="167" t="str" cm="1">
        <f t="array" aca="1" ref="L21" ca="1">_xlfn.LET(_xlpm.studentNum, SessionSchedule!L21,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L31, F31</v>
      </c>
      <c r="M21" s="168"/>
      <c r="N21" s="167" t="str" cm="1">
        <f t="array" aca="1" ref="N21" ca="1">_xlfn.LET(_xlpm.studentNum, SessionSchedule!N21,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L23, F23</v>
      </c>
      <c r="O21" s="168"/>
      <c r="P21" s="167" t="str" cm="1">
        <f t="array" aca="1" ref="P21" ca="1">_xlfn.LET(_xlpm.studentNum, SessionSchedule!P21,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L27, F27</v>
      </c>
      <c r="Q21" s="168"/>
      <c r="R21" s="167" t="str" cm="1">
        <f t="array" aca="1" ref="R21" ca="1">_xlfn.LET(_xlpm.studentNum, SessionSchedule!R21,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L19, F19</v>
      </c>
      <c r="S21" s="168"/>
    </row>
    <row r="22" spans="1:19" s="43" customFormat="1" ht="52" thickBot="1" x14ac:dyDescent="0.25">
      <c r="A22" s="31" t="s">
        <v>317</v>
      </c>
      <c r="B22" s="52" t="s">
        <v>47</v>
      </c>
      <c r="C22" s="167" t="str" cm="1">
        <f t="array" aca="1" ref="C22" ca="1">_xlfn.LET(_xlpm.studentNum, SessionSchedule!C22,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L30, F30</v>
      </c>
      <c r="D22" s="168"/>
      <c r="E22" s="167" t="str" cm="1">
        <f t="array" aca="1" ref="E22" ca="1">_xlfn.LET(_xlpm.studentNum, SessionSchedule!E22,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L22, F22</v>
      </c>
      <c r="F22" s="168"/>
      <c r="G22" s="167" t="str" cm="1">
        <f t="array" aca="1" ref="G22" ca="1">_xlfn.LET(_xlpm.studentNum, SessionSchedule!G22,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L26, F26</v>
      </c>
      <c r="H22" s="168"/>
      <c r="I22" s="167" t="str" cm="1">
        <f t="array" aca="1" ref="I22" ca="1">_xlfn.LET(_xlpm.studentNum, SessionSchedule!I22,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L18, F18</v>
      </c>
      <c r="J22" s="168"/>
      <c r="K22" s="119" t="s">
        <v>49</v>
      </c>
      <c r="L22" s="167" t="str" cm="1">
        <f t="array" aca="1" ref="L22" ca="1">_xlfn.LET(_xlpm.studentNum, SessionSchedule!L22,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L32, F32</v>
      </c>
      <c r="M22" s="168"/>
      <c r="N22" s="167" t="str" cm="1">
        <f t="array" aca="1" ref="N22" ca="1">_xlfn.LET(_xlpm.studentNum, SessionSchedule!N22,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L24, F24</v>
      </c>
      <c r="O22" s="168"/>
      <c r="P22" s="167" t="str" cm="1">
        <f t="array" aca="1" ref="P22" ca="1">_xlfn.LET(_xlpm.studentNum, SessionSchedule!P22,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L28, F28</v>
      </c>
      <c r="Q22" s="168"/>
      <c r="R22" s="167" t="str" cm="1">
        <f t="array" aca="1" ref="R22" ca="1">_xlfn.LET(_xlpm.studentNum, SessionSchedule!R22,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L20, F20</v>
      </c>
      <c r="S22" s="168"/>
    </row>
    <row r="23" spans="1:19" s="43" customFormat="1" ht="10" customHeight="1" x14ac:dyDescent="0.2">
      <c r="A23" s="53"/>
      <c r="B23" s="50"/>
      <c r="C23" s="33"/>
      <c r="D23" s="33"/>
      <c r="E23" s="33"/>
      <c r="F23" s="33"/>
      <c r="G23" s="34"/>
      <c r="H23" s="35"/>
      <c r="I23" s="35"/>
      <c r="J23" s="36"/>
      <c r="K23" s="37"/>
      <c r="L23" s="38"/>
      <c r="M23" s="39"/>
      <c r="N23" s="40"/>
      <c r="O23" s="33"/>
      <c r="P23" s="33"/>
      <c r="Q23" s="37"/>
      <c r="R23" s="41"/>
      <c r="S23" s="42"/>
    </row>
    <row r="24" spans="1:19" s="30" customFormat="1" x14ac:dyDescent="0.2">
      <c r="A24" s="84"/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43"/>
      <c r="Q24" s="43"/>
    </row>
    <row r="25" spans="1:19" x14ac:dyDescent="0.2">
      <c r="B25" s="76" t="s">
        <v>48</v>
      </c>
      <c r="C25"/>
      <c r="D25"/>
    </row>
    <row r="26" spans="1:19" x14ac:dyDescent="0.2">
      <c r="B26" s="23"/>
      <c r="C26"/>
      <c r="D26"/>
    </row>
    <row r="27" spans="1:19" x14ac:dyDescent="0.2">
      <c r="B27" s="78"/>
      <c r="C27"/>
      <c r="D27"/>
      <c r="N27" s="23"/>
      <c r="O27" s="23"/>
      <c r="P27" s="23"/>
      <c r="R27" s="1"/>
    </row>
    <row r="28" spans="1:19" x14ac:dyDescent="0.2">
      <c r="B28" s="78"/>
      <c r="C28"/>
      <c r="D28"/>
      <c r="N28" s="23"/>
      <c r="O28" s="23"/>
      <c r="P28" s="23"/>
      <c r="Q28" s="23"/>
      <c r="R28" s="1"/>
    </row>
    <row r="29" spans="1:19" x14ac:dyDescent="0.2">
      <c r="B29" s="78"/>
      <c r="C29"/>
      <c r="D29"/>
      <c r="N29" s="23"/>
      <c r="O29" s="23"/>
      <c r="P29" s="23"/>
      <c r="Q29" s="23"/>
      <c r="R29" s="1"/>
    </row>
    <row r="30" spans="1:19" x14ac:dyDescent="0.2">
      <c r="B30" s="78"/>
      <c r="C30"/>
      <c r="D30"/>
      <c r="R30" s="1"/>
    </row>
    <row r="31" spans="1:19" x14ac:dyDescent="0.2">
      <c r="B31" s="78"/>
      <c r="C31"/>
      <c r="D31"/>
      <c r="R31" s="1"/>
    </row>
    <row r="32" spans="1:19" x14ac:dyDescent="0.2">
      <c r="C32"/>
      <c r="D32"/>
      <c r="N32" s="23"/>
      <c r="O32" s="23"/>
      <c r="P32" s="23"/>
      <c r="Q32" s="23"/>
      <c r="R32" s="1"/>
    </row>
    <row r="33" spans="1:18" x14ac:dyDescent="0.2">
      <c r="B33" s="80"/>
      <c r="C33"/>
      <c r="D33"/>
      <c r="N33" s="23"/>
      <c r="O33" s="23"/>
      <c r="P33" s="23"/>
      <c r="Q33" s="23"/>
      <c r="R33" s="1"/>
    </row>
    <row r="34" spans="1:18" x14ac:dyDescent="0.2">
      <c r="B34" s="80"/>
      <c r="C34"/>
      <c r="D34"/>
      <c r="R34" s="1"/>
    </row>
    <row r="35" spans="1:18" s="43" customFormat="1" x14ac:dyDescent="0.2">
      <c r="A35" s="21"/>
      <c r="B35" s="79"/>
      <c r="C35"/>
      <c r="D35"/>
      <c r="E35" s="23"/>
      <c r="F35" s="23"/>
      <c r="G35" s="23"/>
      <c r="H35" s="77"/>
      <c r="I35" s="77"/>
      <c r="J35" s="77"/>
      <c r="K35" s="77"/>
      <c r="L35" s="23"/>
      <c r="M35" s="23"/>
      <c r="N35" s="77"/>
      <c r="O35" s="77"/>
      <c r="P35" s="77"/>
      <c r="Q35" s="77"/>
      <c r="R35" s="1"/>
    </row>
    <row r="36" spans="1:18" s="43" customFormat="1" x14ac:dyDescent="0.2">
      <c r="A36" s="81"/>
      <c r="B36" s="79"/>
      <c r="C36"/>
      <c r="D36"/>
      <c r="E36" s="23"/>
      <c r="F36" s="23"/>
      <c r="G36" s="23"/>
      <c r="H36" s="77"/>
      <c r="I36" s="77"/>
      <c r="J36" s="77"/>
      <c r="K36" s="77"/>
      <c r="L36" s="23"/>
      <c r="M36" s="23"/>
      <c r="N36" s="77"/>
      <c r="O36" s="77"/>
      <c r="P36" s="77"/>
      <c r="Q36" s="77"/>
      <c r="R36" s="1"/>
    </row>
    <row r="37" spans="1:18" s="30" customFormat="1" x14ac:dyDescent="0.2">
      <c r="A37" s="53"/>
      <c r="B37" s="54"/>
      <c r="C37"/>
      <c r="D37"/>
      <c r="I37" s="82"/>
      <c r="J37" s="82"/>
      <c r="K37" s="82"/>
      <c r="R37" s="1"/>
    </row>
    <row r="38" spans="1:18" s="30" customFormat="1" x14ac:dyDescent="0.2">
      <c r="A38" s="53"/>
      <c r="B38" s="24"/>
      <c r="C38"/>
      <c r="D38"/>
      <c r="R38" s="1"/>
    </row>
    <row r="39" spans="1:18" s="30" customFormat="1" x14ac:dyDescent="0.2">
      <c r="A39" s="53"/>
      <c r="B39" s="54"/>
      <c r="C39"/>
      <c r="D39"/>
      <c r="I39" s="82"/>
      <c r="J39" s="82"/>
      <c r="K39" s="82"/>
    </row>
    <row r="40" spans="1:18" s="30" customFormat="1" x14ac:dyDescent="0.2">
      <c r="A40" s="53"/>
      <c r="B40" s="24"/>
      <c r="C40"/>
      <c r="D40"/>
    </row>
    <row r="41" spans="1:18" s="30" customFormat="1" x14ac:dyDescent="0.2">
      <c r="A41" s="53"/>
      <c r="B41" s="54"/>
      <c r="C41"/>
      <c r="D41"/>
      <c r="I41" s="82"/>
      <c r="J41" s="82"/>
      <c r="K41" s="82"/>
    </row>
    <row r="42" spans="1:18" s="30" customFormat="1" x14ac:dyDescent="0.2">
      <c r="A42" s="53"/>
      <c r="B42" s="24"/>
      <c r="C42"/>
      <c r="D42"/>
    </row>
  </sheetData>
  <mergeCells count="98">
    <mergeCell ref="C1:S1"/>
    <mergeCell ref="C2:S2"/>
    <mergeCell ref="C3:S4"/>
    <mergeCell ref="C5:D5"/>
    <mergeCell ref="E5:F5"/>
    <mergeCell ref="G5:H5"/>
    <mergeCell ref="I5:J5"/>
    <mergeCell ref="L5:M5"/>
    <mergeCell ref="N5:O5"/>
    <mergeCell ref="P5:Q5"/>
    <mergeCell ref="R5:S5"/>
    <mergeCell ref="A6:A7"/>
    <mergeCell ref="B6:B7"/>
    <mergeCell ref="C6:D6"/>
    <mergeCell ref="E6:F6"/>
    <mergeCell ref="G6:H6"/>
    <mergeCell ref="R6:S6"/>
    <mergeCell ref="C7:D7"/>
    <mergeCell ref="E7:F7"/>
    <mergeCell ref="G7:H7"/>
    <mergeCell ref="I7:J7"/>
    <mergeCell ref="L7:M7"/>
    <mergeCell ref="N7:O7"/>
    <mergeCell ref="P7:Q7"/>
    <mergeCell ref="R7:S7"/>
    <mergeCell ref="I6:J6"/>
    <mergeCell ref="K6:K7"/>
    <mergeCell ref="L6:M6"/>
    <mergeCell ref="N6:O6"/>
    <mergeCell ref="P6:Q6"/>
    <mergeCell ref="P9:S9"/>
    <mergeCell ref="C10:F10"/>
    <mergeCell ref="G10:J10"/>
    <mergeCell ref="L10:O10"/>
    <mergeCell ref="P10:S10"/>
    <mergeCell ref="A9:A12"/>
    <mergeCell ref="C9:F9"/>
    <mergeCell ref="G9:J9"/>
    <mergeCell ref="K9:K12"/>
    <mergeCell ref="L9:O9"/>
    <mergeCell ref="C11:F11"/>
    <mergeCell ref="G11:J11"/>
    <mergeCell ref="L11:O11"/>
    <mergeCell ref="P11:S11"/>
    <mergeCell ref="C12:F12"/>
    <mergeCell ref="G12:J12"/>
    <mergeCell ref="L12:O12"/>
    <mergeCell ref="P12:S12"/>
    <mergeCell ref="P14:S14"/>
    <mergeCell ref="C15:F15"/>
    <mergeCell ref="G15:J15"/>
    <mergeCell ref="L15:O15"/>
    <mergeCell ref="P15:S15"/>
    <mergeCell ref="A14:A17"/>
    <mergeCell ref="C14:F14"/>
    <mergeCell ref="G14:J14"/>
    <mergeCell ref="K14:K17"/>
    <mergeCell ref="L14:O14"/>
    <mergeCell ref="L16:O16"/>
    <mergeCell ref="C19:D19"/>
    <mergeCell ref="E19:F19"/>
    <mergeCell ref="G19:H19"/>
    <mergeCell ref="I19:J19"/>
    <mergeCell ref="P16:S16"/>
    <mergeCell ref="C17:F17"/>
    <mergeCell ref="G17:J17"/>
    <mergeCell ref="L17:O17"/>
    <mergeCell ref="P17:S17"/>
    <mergeCell ref="C16:F16"/>
    <mergeCell ref="G16:J16"/>
    <mergeCell ref="L19:M19"/>
    <mergeCell ref="C22:D22"/>
    <mergeCell ref="E22:F22"/>
    <mergeCell ref="G22:H22"/>
    <mergeCell ref="I22:J22"/>
    <mergeCell ref="C20:D20"/>
    <mergeCell ref="E20:F20"/>
    <mergeCell ref="G20:H20"/>
    <mergeCell ref="I20:J20"/>
    <mergeCell ref="C21:D21"/>
    <mergeCell ref="E21:F21"/>
    <mergeCell ref="G21:H21"/>
    <mergeCell ref="I21:J21"/>
    <mergeCell ref="L22:M22"/>
    <mergeCell ref="N19:O19"/>
    <mergeCell ref="P19:Q19"/>
    <mergeCell ref="R19:S19"/>
    <mergeCell ref="N20:O20"/>
    <mergeCell ref="P20:Q20"/>
    <mergeCell ref="N22:O22"/>
    <mergeCell ref="P22:Q22"/>
    <mergeCell ref="R22:S22"/>
    <mergeCell ref="R21:S21"/>
    <mergeCell ref="L21:M21"/>
    <mergeCell ref="R20:S20"/>
    <mergeCell ref="N21:O21"/>
    <mergeCell ref="P21:Q21"/>
    <mergeCell ref="L20:M20"/>
  </mergeCells>
  <conditionalFormatting sqref="C6:S22">
    <cfRule type="containsText" dxfId="95" priority="1" stopIfTrue="1" operator="containsText" text="16">
      <formula>NOT(ISERROR(SEARCH("16",C6)))</formula>
    </cfRule>
    <cfRule type="containsText" dxfId="94" priority="2" stopIfTrue="1" operator="containsText" text="15">
      <formula>NOT(ISERROR(SEARCH("15",C6)))</formula>
    </cfRule>
    <cfRule type="containsText" dxfId="93" priority="3" stopIfTrue="1" operator="containsText" text="14">
      <formula>NOT(ISERROR(SEARCH("14",C6)))</formula>
    </cfRule>
    <cfRule type="containsText" dxfId="92" priority="4" stopIfTrue="1" operator="containsText" text="13">
      <formula>NOT(ISERROR(SEARCH("13",C6)))</formula>
    </cfRule>
    <cfRule type="containsText" dxfId="91" priority="5" stopIfTrue="1" operator="containsText" text="12">
      <formula>NOT(ISERROR(SEARCH("12",C6)))</formula>
    </cfRule>
    <cfRule type="containsText" dxfId="90" priority="6" stopIfTrue="1" operator="containsText" text="11">
      <formula>NOT(ISERROR(SEARCH("11",C6)))</formula>
    </cfRule>
    <cfRule type="containsText" dxfId="89" priority="7" stopIfTrue="1" operator="containsText" text="10">
      <formula>NOT(ISERROR(SEARCH("10",C6)))</formula>
    </cfRule>
    <cfRule type="containsText" dxfId="88" priority="8" stopIfTrue="1" operator="containsText" text="9">
      <formula>NOT(ISERROR(SEARCH("9",C6)))</formula>
    </cfRule>
    <cfRule type="containsText" dxfId="87" priority="9" stopIfTrue="1" operator="containsText" text="8">
      <formula>NOT(ISERROR(SEARCH("8",C6)))</formula>
    </cfRule>
    <cfRule type="containsText" dxfId="86" priority="10" stopIfTrue="1" operator="containsText" text="7">
      <formula>NOT(ISERROR(SEARCH("7",C6)))</formula>
    </cfRule>
    <cfRule type="containsText" dxfId="85" priority="11" stopIfTrue="1" operator="containsText" text="6">
      <formula>NOT(ISERROR(SEARCH("6",C6)))</formula>
    </cfRule>
    <cfRule type="containsText" dxfId="84" priority="12" stopIfTrue="1" operator="containsText" text="5">
      <formula>NOT(ISERROR(SEARCH("5",C6)))</formula>
    </cfRule>
    <cfRule type="containsText" dxfId="83" priority="13" stopIfTrue="1" operator="containsText" text="4">
      <formula>NOT(ISERROR(SEARCH("4",C6)))</formula>
    </cfRule>
    <cfRule type="containsText" dxfId="82" priority="14" stopIfTrue="1" operator="containsText" text="3">
      <formula>NOT(ISERROR(SEARCH("3",C6)))</formula>
    </cfRule>
    <cfRule type="containsText" dxfId="81" priority="15" stopIfTrue="1" operator="containsText" text="2">
      <formula>NOT(ISERROR(SEARCH("2",C6)))</formula>
    </cfRule>
    <cfRule type="containsText" dxfId="80" priority="16" stopIfTrue="1" operator="containsText" text="1">
      <formula>NOT(ISERROR(SEARCH("1",C6)))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F3A7-A332-2843-B8C7-9FEC6B2806D1}">
  <dimension ref="A1:S42"/>
  <sheetViews>
    <sheetView topLeftCell="A5" workbookViewId="0">
      <selection activeCell="G16" sqref="G16:J16"/>
    </sheetView>
  </sheetViews>
  <sheetFormatPr baseColWidth="10" defaultColWidth="9.1640625" defaultRowHeight="16" x14ac:dyDescent="0.2"/>
  <cols>
    <col min="1" max="1" width="15.6640625" style="21" bestFit="1" customWidth="1"/>
    <col min="2" max="2" width="36.5" style="79" bestFit="1" customWidth="1"/>
    <col min="3" max="7" width="14.6640625" style="23" customWidth="1"/>
    <col min="8" max="11" width="14.6640625" style="77" customWidth="1"/>
    <col min="12" max="13" width="14.6640625" style="23" customWidth="1"/>
    <col min="14" max="17" width="14.6640625" style="77" customWidth="1"/>
    <col min="18" max="19" width="14.6640625" style="23" customWidth="1"/>
    <col min="20" max="16384" width="9.1640625" style="23"/>
  </cols>
  <sheetData>
    <row r="1" spans="1:19" ht="24" x14ac:dyDescent="0.25">
      <c r="A1" s="99" t="s">
        <v>33</v>
      </c>
      <c r="B1" s="100">
        <v>3</v>
      </c>
      <c r="C1" s="177" t="s">
        <v>34</v>
      </c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</row>
    <row r="2" spans="1:19" ht="24" x14ac:dyDescent="0.2">
      <c r="B2" s="24"/>
      <c r="C2" s="177" t="s">
        <v>35</v>
      </c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</row>
    <row r="3" spans="1:19" ht="16" customHeight="1" x14ac:dyDescent="0.2">
      <c r="B3" s="25"/>
      <c r="C3" s="178">
        <f>INDEX(groupInfo[Date], MATCH($B$1, groupInfo[Group '#], 0))</f>
        <v>45727</v>
      </c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19" ht="16" customHeight="1" x14ac:dyDescent="0.2">
      <c r="B4" s="22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</row>
    <row r="5" spans="1:19" s="29" customFormat="1" ht="18" thickBot="1" x14ac:dyDescent="0.25">
      <c r="A5" s="26" t="s">
        <v>36</v>
      </c>
      <c r="B5" s="27" t="s">
        <v>37</v>
      </c>
      <c r="C5" s="180" t="str">
        <f>_xlfn.LET(_xlpm.timeOfDay, INDEX(groupInfo[TimeOfDay], MATCH($B$1, groupInfo[Group '#], 0)), IF(_xlpm.timeOfDay = "AM", INDEX(timeBlocks[AM_times], MATCH(SessionSchedule!C5, timeBlocks[TimeBlock], 0)), INDEX(timeBlocks[PM_times], MATCH( SessionSchedule!C5, timeBlocks[TimeBlock], 0))))</f>
        <v>1:00-1:25</v>
      </c>
      <c r="D5" s="181"/>
      <c r="E5" s="180" t="str">
        <f>_xlfn.LET(_xlpm.timeOfDay, INDEX(groupInfo[TimeOfDay], MATCH($B$1, groupInfo[Group '#], 0)), IF(_xlpm.timeOfDay = "AM", INDEX(timeBlocks[AM_times], MATCH(SessionSchedule!E5, timeBlocks[TimeBlock], 0)), INDEX(timeBlocks[PM_times], MATCH( SessionSchedule!E5, timeBlocks[TimeBlock], 0))))</f>
        <v>1:30-1:55</v>
      </c>
      <c r="F5" s="181"/>
      <c r="G5" s="180" t="str">
        <f>_xlfn.LET(_xlpm.timeOfDay, INDEX(groupInfo[TimeOfDay], MATCH($B$1, groupInfo[Group '#], 0)), IF(_xlpm.timeOfDay = "AM", INDEX(timeBlocks[AM_times], MATCH(SessionSchedule!G5, timeBlocks[TimeBlock], 0)), INDEX(timeBlocks[PM_times], MATCH( SessionSchedule!G5, timeBlocks[TimeBlock], 0))))</f>
        <v>2:00-2:25</v>
      </c>
      <c r="H5" s="181"/>
      <c r="I5" s="180" t="str">
        <f>_xlfn.LET(_xlpm.timeOfDay, INDEX(groupInfo[TimeOfDay], MATCH($B$1, groupInfo[Group '#], 0)), IF(_xlpm.timeOfDay = "AM", INDEX(timeBlocks[AM_times], MATCH(SessionSchedule!I5, timeBlocks[TimeBlock], 0)), INDEX(timeBlocks[PM_times], MATCH( SessionSchedule!I5, timeBlocks[TimeBlock], 0))))</f>
        <v>2:30-2:55</v>
      </c>
      <c r="J5" s="181"/>
      <c r="K5" s="28" t="str">
        <f>_xlfn.LET(_xlpm.timeOfDay, INDEX(groupInfo[TimeOfDay], MATCH($B$1, groupInfo[Group '#], 0)), IF(_xlpm.timeOfDay = "AM", INDEX(timeBlocks[AM_times], MATCH(SessionSchedule!K5, timeBlocks[TimeBlock], 0)), INDEX(timeBlocks[PM_times], MATCH( SessionSchedule!K5, timeBlocks[TimeBlock], 0))))</f>
        <v>2:55-3:05</v>
      </c>
      <c r="L5" s="180" t="str">
        <f>_xlfn.LET(_xlpm.timeOfDay, INDEX(groupInfo[TimeOfDay], MATCH($B$1, groupInfo[Group '#], 0)), IF(_xlpm.timeOfDay = "AM", INDEX(timeBlocks[AM_times], MATCH(SessionSchedule!L5, timeBlocks[TimeBlock], 0)), INDEX(timeBlocks[PM_times], MATCH( SessionSchedule!L5, timeBlocks[TimeBlock], 0))))</f>
        <v>3:10-3:35</v>
      </c>
      <c r="M5" s="181"/>
      <c r="N5" s="180" t="str">
        <f>_xlfn.LET(_xlpm.timeOfDay, INDEX(groupInfo[TimeOfDay], MATCH($B$1, groupInfo[Group '#], 0)), IF(_xlpm.timeOfDay = "AM", INDEX(timeBlocks[AM_times], MATCH(SessionSchedule!N5, timeBlocks[TimeBlock], 0)), INDEX(timeBlocks[PM_times], MATCH( SessionSchedule!N5, timeBlocks[TimeBlock], 0))))</f>
        <v>3:40-4:05</v>
      </c>
      <c r="O5" s="182"/>
      <c r="P5" s="183" t="str">
        <f>_xlfn.LET(_xlpm.timeOfDay, INDEX(groupInfo[TimeOfDay], MATCH($B$1, groupInfo[Group '#], 0)), IF(_xlpm.timeOfDay = "AM", INDEX(timeBlocks[AM_times], MATCH(SessionSchedule!P5, timeBlocks[TimeBlock], 0)), INDEX(timeBlocks[PM_times], MATCH( SessionSchedule!P5, timeBlocks[TimeBlock], 0))))</f>
        <v>4:10-4:35</v>
      </c>
      <c r="Q5" s="182"/>
      <c r="R5" s="184" t="str">
        <f>_xlfn.LET(_xlpm.timeOfDay, INDEX(groupInfo[TimeOfDay], MATCH($B$1, groupInfo[Group '#], 0)), IF(_xlpm.timeOfDay = "AM", INDEX(timeBlocks[AM_times], MATCH(SessionSchedule!R5, timeBlocks[TimeBlock], 0)), INDEX(timeBlocks[PM_times], MATCH( SessionSchedule!R5, timeBlocks[TimeBlock], 0))))</f>
        <v>4:40-5:05</v>
      </c>
      <c r="S5" s="185"/>
    </row>
    <row r="6" spans="1:19" s="30" customFormat="1" ht="40" customHeight="1" x14ac:dyDescent="0.2">
      <c r="A6" s="174" t="s">
        <v>309</v>
      </c>
      <c r="B6" s="175" t="s">
        <v>308</v>
      </c>
      <c r="C6" s="167" t="str" cm="1">
        <f t="array" aca="1" ref="C6" ca="1">_xlfn.LET(_xlpm.studentNum, SessionSchedule!C6,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L45, F45</v>
      </c>
      <c r="D6" s="168"/>
      <c r="E6" s="167" t="e" cm="1">
        <f t="array" aca="1" ref="E6" ca="1">_xlfn.LET(_xlpm.studentNum, SessionSchedule!E6,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F6" s="168"/>
      <c r="G6" s="167" t="str" cm="1">
        <f t="array" aca="1" ref="G6" ca="1">_xlfn.LET(_xlpm.studentNum, SessionSchedule!G6,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L43, F43</v>
      </c>
      <c r="H6" s="168"/>
      <c r="I6" s="167" t="str" cm="1">
        <f t="array" aca="1" ref="I6" ca="1">_xlfn.LET(_xlpm.studentNum, SessionSchedule!I6,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L37, F37</v>
      </c>
      <c r="J6" s="168"/>
      <c r="K6" s="170" t="s">
        <v>38</v>
      </c>
      <c r="L6" s="167" t="str" cm="1">
        <f t="array" aca="1" ref="L6" ca="1">_xlfn.LET(_xlpm.studentNum, SessionSchedule!L6,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L40, F40</v>
      </c>
      <c r="M6" s="168"/>
      <c r="N6" s="167" t="str" cm="1">
        <f t="array" aca="1" ref="N6" ca="1">_xlfn.LET(_xlpm.studentNum, SessionSchedule!N6,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L35, F35</v>
      </c>
      <c r="O6" s="168"/>
      <c r="P6" s="167" t="str" cm="1">
        <f t="array" aca="1" ref="P6" ca="1">_xlfn.LET(_xlpm.studentNum, SessionSchedule!P6,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L38, F38</v>
      </c>
      <c r="Q6" s="168"/>
      <c r="R6" s="167" t="str" cm="1">
        <f t="array" aca="1" ref="R6" ca="1">_xlfn.LET(_xlpm.studentNum, SessionSchedule!R6,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L33, F33</v>
      </c>
      <c r="S6" s="168"/>
    </row>
    <row r="7" spans="1:19" s="30" customFormat="1" ht="40" customHeight="1" x14ac:dyDescent="0.2">
      <c r="A7" s="174"/>
      <c r="B7" s="176"/>
      <c r="C7" s="167" t="str" cm="1">
        <f t="array" aca="1" ref="C7" ca="1">_xlfn.LET(_xlpm.studentNum, SessionSchedule!C7,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L46, F46</v>
      </c>
      <c r="D7" s="168"/>
      <c r="E7" s="167" t="e" cm="1">
        <f t="array" aca="1" ref="E7" ca="1">_xlfn.LET(_xlpm.studentNum, SessionSchedule!E7,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F7" s="168"/>
      <c r="G7" s="167" t="str" cm="1">
        <f t="array" aca="1" ref="G7" ca="1">_xlfn.LET(_xlpm.studentNum, SessionSchedule!G7,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L44, F44</v>
      </c>
      <c r="H7" s="168"/>
      <c r="I7" s="167" t="str" cm="1">
        <f t="array" aca="1" ref="I7" ca="1">_xlfn.LET(_xlpm.studentNum, SessionSchedule!I7,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L41, F41</v>
      </c>
      <c r="J7" s="168"/>
      <c r="K7" s="170"/>
      <c r="L7" s="167" t="str" cm="1">
        <f t="array" aca="1" ref="L7" ca="1">_xlfn.LET(_xlpm.studentNum, SessionSchedule!L7,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L42, F42</v>
      </c>
      <c r="M7" s="168"/>
      <c r="N7" s="167" t="str" cm="1">
        <f t="array" aca="1" ref="N7" ca="1">_xlfn.LET(_xlpm.studentNum, SessionSchedule!N7,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L36, F36</v>
      </c>
      <c r="O7" s="168"/>
      <c r="P7" s="167" t="str" cm="1">
        <f t="array" aca="1" ref="P7" ca="1">_xlfn.LET(_xlpm.studentNum, SessionSchedule!P7,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L39, F39</v>
      </c>
      <c r="Q7" s="168"/>
      <c r="R7" s="167" t="str" cm="1">
        <f t="array" aca="1" ref="R7" ca="1">_xlfn.LET(_xlpm.studentNum, SessionSchedule!R7,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L34, F34</v>
      </c>
      <c r="S7" s="168"/>
    </row>
    <row r="8" spans="1:19" s="43" customFormat="1" ht="17" x14ac:dyDescent="0.2">
      <c r="A8" s="31"/>
      <c r="B8" s="32" t="s">
        <v>39</v>
      </c>
      <c r="C8" s="33"/>
      <c r="D8" s="33"/>
      <c r="E8" s="33"/>
      <c r="F8" s="33"/>
      <c r="G8" s="34"/>
      <c r="H8" s="35"/>
      <c r="I8" s="35"/>
      <c r="J8" s="36"/>
      <c r="K8" s="37"/>
      <c r="L8" s="38"/>
      <c r="M8" s="39"/>
      <c r="N8" s="40"/>
      <c r="O8" s="33"/>
      <c r="P8" s="33"/>
      <c r="Q8" s="37"/>
      <c r="R8" s="41"/>
      <c r="S8" s="42"/>
    </row>
    <row r="9" spans="1:19" s="30" customFormat="1" ht="34" customHeight="1" x14ac:dyDescent="0.2">
      <c r="A9" s="172" t="s">
        <v>40</v>
      </c>
      <c r="B9" s="44" t="s">
        <v>41</v>
      </c>
      <c r="C9" s="168" t="str" cm="1">
        <f t="array" aca="1" ref="C9" ca="1">_xlfn.LET(_xlpm.studentNum, SessionSchedule!C9,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L38, F38</v>
      </c>
      <c r="D9" s="169"/>
      <c r="E9" s="169"/>
      <c r="F9" s="169"/>
      <c r="G9" s="168" t="str" cm="1">
        <f t="array" aca="1" ref="G9" ca="1">_xlfn.LET(_xlpm.studentNum, SessionSchedule!G9,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L40, F40</v>
      </c>
      <c r="H9" s="169"/>
      <c r="I9" s="169"/>
      <c r="J9" s="169"/>
      <c r="K9" s="173" t="s">
        <v>38</v>
      </c>
      <c r="L9" s="168" t="str" cm="1">
        <f t="array" aca="1" ref="L9" ca="1">_xlfn.LET(_xlpm.studentNum, SessionSchedule!L9,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L43, F43</v>
      </c>
      <c r="M9" s="169"/>
      <c r="N9" s="169"/>
      <c r="O9" s="169"/>
      <c r="P9" s="168" t="str" cm="1">
        <f t="array" aca="1" ref="P9" ca="1">_xlfn.LET(_xlpm.studentNum, SessionSchedule!P9,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L45, F45</v>
      </c>
      <c r="Q9" s="169"/>
      <c r="R9" s="169"/>
      <c r="S9" s="169"/>
    </row>
    <row r="10" spans="1:19" s="30" customFormat="1" ht="34" x14ac:dyDescent="0.2">
      <c r="A10" s="172"/>
      <c r="B10" s="45" t="s">
        <v>310</v>
      </c>
      <c r="C10" s="168" t="str" cm="1">
        <f t="array" aca="1" ref="C10" ca="1">_xlfn.LET(_xlpm.studentNum, SessionSchedule!C10,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L39, F39</v>
      </c>
      <c r="D10" s="169"/>
      <c r="E10" s="169"/>
      <c r="F10" s="169"/>
      <c r="G10" s="168" t="str" cm="1">
        <f t="array" aca="1" ref="G10" ca="1">_xlfn.LET(_xlpm.studentNum, SessionSchedule!G10,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L42, F42</v>
      </c>
      <c r="H10" s="169"/>
      <c r="I10" s="169"/>
      <c r="J10" s="169"/>
      <c r="K10" s="173"/>
      <c r="L10" s="168" t="str" cm="1">
        <f t="array" aca="1" ref="L10" ca="1">_xlfn.LET(_xlpm.studentNum, SessionSchedule!L10,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L44, F44</v>
      </c>
      <c r="M10" s="169"/>
      <c r="N10" s="169"/>
      <c r="O10" s="169"/>
      <c r="P10" s="168" t="str" cm="1">
        <f t="array" aca="1" ref="P10" ca="1">_xlfn.LET(_xlpm.studentNum, SessionSchedule!P10,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L46, F46</v>
      </c>
      <c r="Q10" s="169"/>
      <c r="R10" s="169"/>
      <c r="S10" s="169"/>
    </row>
    <row r="11" spans="1:19" s="30" customFormat="1" ht="34" x14ac:dyDescent="0.2">
      <c r="A11" s="172"/>
      <c r="B11" s="45" t="s">
        <v>42</v>
      </c>
      <c r="C11" s="168" t="str" cm="1">
        <f t="array" aca="1" ref="C11" ca="1">_xlfn.LET(_xlpm.studentNum, SessionSchedule!C11,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L33, F33</v>
      </c>
      <c r="D11" s="169"/>
      <c r="E11" s="169"/>
      <c r="F11" s="169"/>
      <c r="G11" s="168" t="str" cm="1">
        <f t="array" aca="1" ref="G11" ca="1">_xlfn.LET(_xlpm.studentNum, SessionSchedule!G11,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L35, F35</v>
      </c>
      <c r="H11" s="169"/>
      <c r="I11" s="169"/>
      <c r="J11" s="169"/>
      <c r="K11" s="173"/>
      <c r="L11" s="168" t="str" cm="1">
        <f t="array" aca="1" ref="L11" ca="1">_xlfn.LET(_xlpm.studentNum, SessionSchedule!L11,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L37, F37</v>
      </c>
      <c r="M11" s="169"/>
      <c r="N11" s="169"/>
      <c r="O11" s="169"/>
      <c r="P11" s="168" t="e" cm="1">
        <f t="array" aca="1" ref="P11" ca="1">_xlfn.LET(_xlpm.studentNum, SessionSchedule!P11,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11" s="169"/>
      <c r="R11" s="169"/>
      <c r="S11" s="169"/>
    </row>
    <row r="12" spans="1:19" s="30" customFormat="1" ht="39" customHeight="1" x14ac:dyDescent="0.2">
      <c r="A12" s="172"/>
      <c r="B12" s="46" t="s">
        <v>43</v>
      </c>
      <c r="C12" s="168" t="str" cm="1">
        <f t="array" aca="1" ref="C12" ca="1">_xlfn.LET(_xlpm.studentNum, SessionSchedule!C12,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L34, F34</v>
      </c>
      <c r="D12" s="169"/>
      <c r="E12" s="169"/>
      <c r="F12" s="169"/>
      <c r="G12" s="168" t="str" cm="1">
        <f t="array" aca="1" ref="G12" ca="1">_xlfn.LET(_xlpm.studentNum, SessionSchedule!G12,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L36, F36</v>
      </c>
      <c r="H12" s="169"/>
      <c r="I12" s="169"/>
      <c r="J12" s="169"/>
      <c r="K12" s="173"/>
      <c r="L12" s="168" t="str" cm="1">
        <f t="array" aca="1" ref="L12" ca="1">_xlfn.LET(_xlpm.studentNum, SessionSchedule!L12,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L41, F41</v>
      </c>
      <c r="M12" s="169"/>
      <c r="N12" s="169"/>
      <c r="O12" s="169"/>
      <c r="P12" s="168" t="e" cm="1">
        <f t="array" aca="1" ref="P12" ca="1">_xlfn.LET(_xlpm.studentNum, SessionSchedule!P12,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12" s="169"/>
      <c r="R12" s="169"/>
      <c r="S12" s="169"/>
    </row>
    <row r="13" spans="1:19" s="43" customFormat="1" ht="17" x14ac:dyDescent="0.2">
      <c r="A13" s="31"/>
      <c r="B13" s="32" t="s">
        <v>39</v>
      </c>
      <c r="C13" s="33"/>
      <c r="D13" s="33"/>
      <c r="E13" s="33"/>
      <c r="F13" s="33"/>
      <c r="G13" s="34"/>
      <c r="H13" s="35"/>
      <c r="I13" s="35"/>
      <c r="J13" s="36"/>
      <c r="K13" s="37"/>
      <c r="L13" s="38"/>
      <c r="M13" s="39"/>
      <c r="N13" s="40"/>
      <c r="O13" s="33"/>
      <c r="P13" s="33"/>
      <c r="Q13" s="37"/>
      <c r="R13" s="41"/>
      <c r="S13" s="42"/>
    </row>
    <row r="14" spans="1:19" s="30" customFormat="1" ht="51" customHeight="1" thickBot="1" x14ac:dyDescent="0.25">
      <c r="A14" s="171" t="s">
        <v>313</v>
      </c>
      <c r="B14" s="47" t="s">
        <v>311</v>
      </c>
      <c r="C14" s="168" t="str" cm="1">
        <f t="array" aca="1" ref="C14" ca="1">_xlfn.LET(_xlpm.studentNum, SessionSchedule!C14,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L40, F40</v>
      </c>
      <c r="D14" s="169"/>
      <c r="E14" s="169"/>
      <c r="F14" s="169"/>
      <c r="G14" s="168" t="str" cm="1">
        <f t="array" aca="1" ref="G14" ca="1">_xlfn.LET(_xlpm.studentNum, SessionSchedule!G14,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L45, F45</v>
      </c>
      <c r="H14" s="169"/>
      <c r="I14" s="169"/>
      <c r="J14" s="169"/>
      <c r="K14" s="170" t="s">
        <v>38</v>
      </c>
      <c r="L14" s="168" t="str" cm="1">
        <f t="array" aca="1" ref="L14" ca="1">_xlfn.LET(_xlpm.studentNum, SessionSchedule!L14,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L38, F38</v>
      </c>
      <c r="M14" s="169"/>
      <c r="N14" s="169"/>
      <c r="O14" s="169"/>
      <c r="P14" s="168" t="str" cm="1">
        <f t="array" aca="1" ref="P14" ca="1">_xlfn.LET(_xlpm.studentNum, SessionSchedule!P14,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L43, F43</v>
      </c>
      <c r="Q14" s="169"/>
      <c r="R14" s="169"/>
      <c r="S14" s="169"/>
    </row>
    <row r="15" spans="1:19" s="30" customFormat="1" ht="52" thickBot="1" x14ac:dyDescent="0.25">
      <c r="A15" s="171"/>
      <c r="B15" s="48" t="s">
        <v>54</v>
      </c>
      <c r="C15" s="168" t="str" cm="1">
        <f t="array" aca="1" ref="C15" ca="1">_xlfn.LET(_xlpm.studentNum, SessionSchedule!C15,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L42, F42</v>
      </c>
      <c r="D15" s="169"/>
      <c r="E15" s="169"/>
      <c r="F15" s="169"/>
      <c r="G15" s="168" t="str" cm="1">
        <f t="array" aca="1" ref="G15" ca="1">_xlfn.LET(_xlpm.studentNum, SessionSchedule!G15,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L46, F46</v>
      </c>
      <c r="H15" s="169"/>
      <c r="I15" s="169"/>
      <c r="J15" s="169"/>
      <c r="K15" s="170"/>
      <c r="L15" s="168" t="str" cm="1">
        <f t="array" aca="1" ref="L15" ca="1">_xlfn.LET(_xlpm.studentNum, SessionSchedule!L15,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L39, F39</v>
      </c>
      <c r="M15" s="169"/>
      <c r="N15" s="169"/>
      <c r="O15" s="169"/>
      <c r="P15" s="168" t="str" cm="1">
        <f t="array" aca="1" ref="P15" ca="1">_xlfn.LET(_xlpm.studentNum, SessionSchedule!P15,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L44, F44</v>
      </c>
      <c r="Q15" s="169"/>
      <c r="R15" s="169"/>
      <c r="S15" s="169"/>
    </row>
    <row r="16" spans="1:19" s="30" customFormat="1" ht="52" thickBot="1" x14ac:dyDescent="0.25">
      <c r="A16" s="171"/>
      <c r="B16" s="49" t="s">
        <v>50</v>
      </c>
      <c r="C16" s="168" t="str" cm="1">
        <f t="array" aca="1" ref="C16" ca="1">_xlfn.LET(_xlpm.studentNum, SessionSchedule!C16,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L35, F35</v>
      </c>
      <c r="D16" s="169"/>
      <c r="E16" s="169"/>
      <c r="F16" s="169"/>
      <c r="G16" s="168" t="e" cm="1">
        <f t="array" aca="1" ref="G16" ca="1">_xlfn.LET(_xlpm.studentNum, SessionSchedule!G16,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16" s="169"/>
      <c r="I16" s="169"/>
      <c r="J16" s="169"/>
      <c r="K16" s="170"/>
      <c r="L16" s="168" t="str" cm="1">
        <f t="array" aca="1" ref="L16" ca="1">_xlfn.LET(_xlpm.studentNum, SessionSchedule!L16,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L33, F33</v>
      </c>
      <c r="M16" s="169"/>
      <c r="N16" s="169"/>
      <c r="O16" s="169"/>
      <c r="P16" s="168" t="str" cm="1">
        <f t="array" aca="1" ref="P16" ca="1">_xlfn.LET(_xlpm.studentNum, SessionSchedule!P16,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L37, F37</v>
      </c>
      <c r="Q16" s="169"/>
      <c r="R16" s="169"/>
      <c r="S16" s="169"/>
    </row>
    <row r="17" spans="1:19" s="30" customFormat="1" ht="51" x14ac:dyDescent="0.2">
      <c r="A17" s="171"/>
      <c r="B17" s="49" t="s">
        <v>312</v>
      </c>
      <c r="C17" s="168" t="str" cm="1">
        <f t="array" aca="1" ref="C17" ca="1">_xlfn.LET(_xlpm.studentNum, SessionSchedule!C17,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L36, F36</v>
      </c>
      <c r="D17" s="169"/>
      <c r="E17" s="169"/>
      <c r="F17" s="169"/>
      <c r="G17" s="168" t="e" cm="1">
        <f t="array" aca="1" ref="G17" ca="1">_xlfn.LET(_xlpm.studentNum, SessionSchedule!G17,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17" s="169"/>
      <c r="I17" s="169"/>
      <c r="J17" s="169"/>
      <c r="K17" s="170"/>
      <c r="L17" s="168" t="str" cm="1">
        <f t="array" aca="1" ref="L17" ca="1">_xlfn.LET(_xlpm.studentNum, SessionSchedule!L17,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L34, F34</v>
      </c>
      <c r="M17" s="169"/>
      <c r="N17" s="169"/>
      <c r="O17" s="169"/>
      <c r="P17" s="168" t="str" cm="1">
        <f t="array" aca="1" ref="P17" ca="1">_xlfn.LET(_xlpm.studentNum, SessionSchedule!P17,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L41, F41</v>
      </c>
      <c r="Q17" s="169"/>
      <c r="R17" s="169"/>
      <c r="S17" s="169"/>
    </row>
    <row r="18" spans="1:19" s="43" customFormat="1" ht="10" customHeight="1" x14ac:dyDescent="0.2">
      <c r="A18" s="31"/>
      <c r="B18" s="50"/>
      <c r="C18" s="33"/>
      <c r="D18" s="33"/>
      <c r="E18" s="33"/>
      <c r="F18" s="33"/>
      <c r="G18" s="34"/>
      <c r="H18" s="35"/>
      <c r="I18" s="35"/>
      <c r="J18" s="36"/>
      <c r="K18" s="37"/>
      <c r="L18" s="38"/>
      <c r="M18" s="39"/>
      <c r="N18" s="40"/>
      <c r="O18" s="33"/>
      <c r="P18" s="33"/>
      <c r="Q18" s="37"/>
      <c r="R18" s="41"/>
      <c r="S18" s="42"/>
    </row>
    <row r="19" spans="1:19" s="43" customFormat="1" ht="52" thickBot="1" x14ac:dyDescent="0.25">
      <c r="A19" s="31" t="s">
        <v>314</v>
      </c>
      <c r="B19" s="51" t="s">
        <v>44</v>
      </c>
      <c r="C19" s="167" t="str" cm="1">
        <f t="array" aca="1" ref="C19" ca="1">_xlfn.LET(_xlpm.studentNum, SessionSchedule!C19,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L43, F43</v>
      </c>
      <c r="D19" s="168"/>
      <c r="E19" s="167" t="str" cm="1">
        <f t="array" aca="1" ref="E19" ca="1">_xlfn.LET(_xlpm.studentNum, SessionSchedule!E19,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L37, F37</v>
      </c>
      <c r="F19" s="168"/>
      <c r="G19" s="167" t="str" cm="1">
        <f t="array" aca="1" ref="G19" ca="1">_xlfn.LET(_xlpm.studentNum, SessionSchedule!G19,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L38, F38</v>
      </c>
      <c r="H19" s="168"/>
      <c r="I19" s="167" t="str" cm="1">
        <f t="array" aca="1" ref="I19" ca="1">_xlfn.LET(_xlpm.studentNum, SessionSchedule!I19,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L33, F33</v>
      </c>
      <c r="J19" s="168"/>
      <c r="K19" s="170" t="s">
        <v>38</v>
      </c>
      <c r="L19" s="167" t="str" cm="1">
        <f t="array" aca="1" ref="L19" ca="1">_xlfn.LET(_xlpm.studentNum, SessionSchedule!L19,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L45, F45</v>
      </c>
      <c r="M19" s="168"/>
      <c r="N19" s="167" t="e" cm="1">
        <f t="array" aca="1" ref="N19" ca="1">_xlfn.LET(_xlpm.studentNum, SessionSchedule!N19,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O19" s="168"/>
      <c r="P19" s="167" t="str" cm="1">
        <f t="array" aca="1" ref="P19" ca="1">_xlfn.LET(_xlpm.studentNum, SessionSchedule!P19,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L40, F40</v>
      </c>
      <c r="Q19" s="168"/>
      <c r="R19" s="167" t="str" cm="1">
        <f t="array" aca="1" ref="R19" ca="1">_xlfn.LET(_xlpm.studentNum, SessionSchedule!R19,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L35, F35</v>
      </c>
      <c r="S19" s="168"/>
    </row>
    <row r="20" spans="1:19" s="43" customFormat="1" ht="52" thickBot="1" x14ac:dyDescent="0.25">
      <c r="A20" s="83" t="s">
        <v>315</v>
      </c>
      <c r="B20" s="52" t="s">
        <v>45</v>
      </c>
      <c r="C20" s="167" t="str" cm="1">
        <f t="array" aca="1" ref="C20" ca="1">_xlfn.LET(_xlpm.studentNum, SessionSchedule!C20,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L44, F44</v>
      </c>
      <c r="D20" s="168"/>
      <c r="E20" s="167" t="str" cm="1">
        <f t="array" aca="1" ref="E20" ca="1">_xlfn.LET(_xlpm.studentNum, SessionSchedule!E20,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L41, F41</v>
      </c>
      <c r="F20" s="168"/>
      <c r="G20" s="167" t="str" cm="1">
        <f t="array" aca="1" ref="G20" ca="1">_xlfn.LET(_xlpm.studentNum, SessionSchedule!G20,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L39, F39</v>
      </c>
      <c r="H20" s="168"/>
      <c r="I20" s="167" t="str" cm="1">
        <f t="array" aca="1" ref="I20" ca="1">_xlfn.LET(_xlpm.studentNum, SessionSchedule!I20,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L34, F34</v>
      </c>
      <c r="J20" s="168"/>
      <c r="K20" s="170"/>
      <c r="L20" s="167" t="str" cm="1">
        <f t="array" aca="1" ref="L20" ca="1">_xlfn.LET(_xlpm.studentNum, SessionSchedule!L20,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L46, F46</v>
      </c>
      <c r="M20" s="168"/>
      <c r="N20" s="167" t="e" cm="1">
        <f t="array" aca="1" ref="N20" ca="1">_xlfn.LET(_xlpm.studentNum, SessionSchedule!N20,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O20" s="168"/>
      <c r="P20" s="167" t="str" cm="1">
        <f t="array" aca="1" ref="P20" ca="1">_xlfn.LET(_xlpm.studentNum, SessionSchedule!P20,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L42, F42</v>
      </c>
      <c r="Q20" s="168"/>
      <c r="R20" s="167" t="str" cm="1">
        <f t="array" aca="1" ref="R20" ca="1">_xlfn.LET(_xlpm.studentNum, SessionSchedule!R20,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L36, F36</v>
      </c>
      <c r="S20" s="168"/>
    </row>
    <row r="21" spans="1:19" s="43" customFormat="1" ht="52" thickBot="1" x14ac:dyDescent="0.25">
      <c r="A21" s="31" t="s">
        <v>316</v>
      </c>
      <c r="B21" s="52" t="s">
        <v>46</v>
      </c>
      <c r="C21" s="167" t="str" cm="1">
        <f t="array" aca="1" ref="C21" ca="1">_xlfn.LET(_xlpm.studentNum, SessionSchedule!C21,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L37, F37</v>
      </c>
      <c r="D21" s="168"/>
      <c r="E21" s="167" t="str" cm="1">
        <f t="array" aca="1" ref="E21" ca="1">_xlfn.LET(_xlpm.studentNum, SessionSchedule!E21,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L43, F43</v>
      </c>
      <c r="F21" s="168"/>
      <c r="G21" s="167" t="str" cm="1">
        <f t="array" aca="1" ref="G21" ca="1">_xlfn.LET(_xlpm.studentNum, SessionSchedule!G21,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L33, F33</v>
      </c>
      <c r="H21" s="168"/>
      <c r="I21" s="167" t="str" cm="1">
        <f t="array" aca="1" ref="I21" ca="1">_xlfn.LET(_xlpm.studentNum, SessionSchedule!I21,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L38, F38</v>
      </c>
      <c r="J21" s="168"/>
      <c r="K21" s="170"/>
      <c r="L21" s="167" t="e" cm="1">
        <f t="array" aca="1" ref="L21" ca="1">_xlfn.LET(_xlpm.studentNum, SessionSchedule!L21,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21" s="168"/>
      <c r="N21" s="167" t="str" cm="1">
        <f t="array" aca="1" ref="N21" ca="1">_xlfn.LET(_xlpm.studentNum, SessionSchedule!N21,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L45, F45</v>
      </c>
      <c r="O21" s="168"/>
      <c r="P21" s="167" t="str" cm="1">
        <f t="array" aca="1" ref="P21" ca="1">_xlfn.LET(_xlpm.studentNum, SessionSchedule!P21,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L35, F35</v>
      </c>
      <c r="Q21" s="168"/>
      <c r="R21" s="167" t="str" cm="1">
        <f t="array" aca="1" ref="R21" ca="1">_xlfn.LET(_xlpm.studentNum, SessionSchedule!R21,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L40, F40</v>
      </c>
      <c r="S21" s="168"/>
    </row>
    <row r="22" spans="1:19" s="43" customFormat="1" ht="52" thickBot="1" x14ac:dyDescent="0.25">
      <c r="A22" s="31" t="s">
        <v>317</v>
      </c>
      <c r="B22" s="52" t="s">
        <v>47</v>
      </c>
      <c r="C22" s="167" t="str" cm="1">
        <f t="array" aca="1" ref="C22" ca="1">_xlfn.LET(_xlpm.studentNum, SessionSchedule!C22,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L41, F41</v>
      </c>
      <c r="D22" s="168"/>
      <c r="E22" s="167" t="str" cm="1">
        <f t="array" aca="1" ref="E22" ca="1">_xlfn.LET(_xlpm.studentNum, SessionSchedule!E22,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L44, F44</v>
      </c>
      <c r="F22" s="168"/>
      <c r="G22" s="167" t="str" cm="1">
        <f t="array" aca="1" ref="G22" ca="1">_xlfn.LET(_xlpm.studentNum, SessionSchedule!G22,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L34, F34</v>
      </c>
      <c r="H22" s="168"/>
      <c r="I22" s="167" t="str" cm="1">
        <f t="array" aca="1" ref="I22" ca="1">_xlfn.LET(_xlpm.studentNum, SessionSchedule!I22,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L39, F39</v>
      </c>
      <c r="J22" s="168"/>
      <c r="K22" s="170"/>
      <c r="L22" s="167" t="e" cm="1">
        <f t="array" aca="1" ref="L22" ca="1">_xlfn.LET(_xlpm.studentNum, SessionSchedule!L22,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22" s="168"/>
      <c r="N22" s="167" t="str" cm="1">
        <f t="array" aca="1" ref="N22" ca="1">_xlfn.LET(_xlpm.studentNum, SessionSchedule!N22,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L46, F46</v>
      </c>
      <c r="O22" s="168"/>
      <c r="P22" s="167" t="str" cm="1">
        <f t="array" aca="1" ref="P22" ca="1">_xlfn.LET(_xlpm.studentNum, SessionSchedule!P22,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L36, F36</v>
      </c>
      <c r="Q22" s="168"/>
      <c r="R22" s="167" t="str" cm="1">
        <f t="array" aca="1" ref="R22" ca="1">_xlfn.LET(_xlpm.studentNum, SessionSchedule!R22,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L42, F42</v>
      </c>
      <c r="S22" s="168"/>
    </row>
    <row r="23" spans="1:19" s="43" customFormat="1" ht="10" customHeight="1" x14ac:dyDescent="0.2">
      <c r="A23" s="53"/>
      <c r="B23" s="50"/>
      <c r="C23" s="33"/>
      <c r="D23" s="33"/>
      <c r="E23" s="33"/>
      <c r="F23" s="33"/>
      <c r="G23" s="34"/>
      <c r="H23" s="35"/>
      <c r="I23" s="35"/>
      <c r="J23" s="36"/>
      <c r="K23" s="37"/>
      <c r="L23" s="38"/>
      <c r="M23" s="39"/>
      <c r="N23" s="40"/>
      <c r="O23" s="33"/>
      <c r="P23" s="33"/>
      <c r="Q23" s="37"/>
      <c r="R23" s="41"/>
      <c r="S23" s="42"/>
    </row>
    <row r="24" spans="1:19" s="30" customFormat="1" x14ac:dyDescent="0.2">
      <c r="A24" s="84"/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43"/>
      <c r="Q24" s="43"/>
    </row>
    <row r="25" spans="1:19" x14ac:dyDescent="0.2">
      <c r="B25" s="76" t="s">
        <v>48</v>
      </c>
      <c r="C25"/>
      <c r="D25"/>
    </row>
    <row r="26" spans="1:19" x14ac:dyDescent="0.2">
      <c r="B26" s="23"/>
      <c r="C26"/>
      <c r="D26"/>
    </row>
    <row r="27" spans="1:19" x14ac:dyDescent="0.2">
      <c r="B27" s="78"/>
      <c r="C27"/>
      <c r="D27"/>
      <c r="N27" s="23"/>
      <c r="O27" s="23"/>
      <c r="P27" s="23"/>
      <c r="R27" s="1"/>
    </row>
    <row r="28" spans="1:19" x14ac:dyDescent="0.2">
      <c r="B28" s="78"/>
      <c r="C28"/>
      <c r="D28"/>
      <c r="N28" s="23"/>
      <c r="O28" s="23"/>
      <c r="P28" s="23"/>
      <c r="Q28" s="23"/>
      <c r="R28" s="1"/>
    </row>
    <row r="29" spans="1:19" x14ac:dyDescent="0.2">
      <c r="B29" s="78"/>
      <c r="C29"/>
      <c r="D29"/>
      <c r="N29" s="23"/>
      <c r="O29" s="23"/>
      <c r="P29" s="23"/>
      <c r="Q29" s="23"/>
      <c r="R29" s="1"/>
    </row>
    <row r="30" spans="1:19" x14ac:dyDescent="0.2">
      <c r="B30" s="78"/>
      <c r="C30"/>
      <c r="D30"/>
      <c r="R30" s="1"/>
    </row>
    <row r="31" spans="1:19" x14ac:dyDescent="0.2">
      <c r="B31" s="78"/>
      <c r="C31"/>
      <c r="D31"/>
      <c r="R31" s="1"/>
    </row>
    <row r="32" spans="1:19" x14ac:dyDescent="0.2">
      <c r="C32"/>
      <c r="D32"/>
      <c r="N32" s="23"/>
      <c r="O32" s="23"/>
      <c r="P32" s="23"/>
      <c r="Q32" s="23"/>
      <c r="R32" s="1"/>
    </row>
    <row r="33" spans="1:18" x14ac:dyDescent="0.2">
      <c r="B33" s="80"/>
      <c r="C33"/>
      <c r="D33"/>
      <c r="N33" s="23"/>
      <c r="O33" s="23"/>
      <c r="P33" s="23"/>
      <c r="Q33" s="23"/>
      <c r="R33" s="1"/>
    </row>
    <row r="34" spans="1:18" x14ac:dyDescent="0.2">
      <c r="B34" s="80"/>
      <c r="C34"/>
      <c r="D34"/>
      <c r="R34" s="1"/>
    </row>
    <row r="35" spans="1:18" s="43" customFormat="1" x14ac:dyDescent="0.2">
      <c r="A35" s="21"/>
      <c r="B35" s="79"/>
      <c r="C35"/>
      <c r="D35"/>
      <c r="E35" s="23"/>
      <c r="F35" s="23"/>
      <c r="G35" s="23"/>
      <c r="H35" s="77"/>
      <c r="I35" s="77"/>
      <c r="J35" s="77"/>
      <c r="K35" s="77"/>
      <c r="L35" s="23"/>
      <c r="M35" s="23"/>
      <c r="N35" s="77"/>
      <c r="O35" s="77"/>
      <c r="P35" s="77"/>
      <c r="Q35" s="77"/>
      <c r="R35" s="1"/>
    </row>
    <row r="36" spans="1:18" s="43" customFormat="1" x14ac:dyDescent="0.2">
      <c r="A36" s="81"/>
      <c r="B36" s="79"/>
      <c r="C36"/>
      <c r="D36"/>
      <c r="E36" s="23"/>
      <c r="F36" s="23"/>
      <c r="G36" s="23"/>
      <c r="H36" s="77"/>
      <c r="I36" s="77"/>
      <c r="J36" s="77"/>
      <c r="K36" s="77"/>
      <c r="L36" s="23"/>
      <c r="M36" s="23"/>
      <c r="N36" s="77"/>
      <c r="O36" s="77"/>
      <c r="P36" s="77"/>
      <c r="Q36" s="77"/>
      <c r="R36" s="1"/>
    </row>
    <row r="37" spans="1:18" s="30" customFormat="1" x14ac:dyDescent="0.2">
      <c r="A37" s="53"/>
      <c r="B37" s="54"/>
      <c r="C37"/>
      <c r="D37"/>
      <c r="I37" s="82"/>
      <c r="J37" s="82"/>
      <c r="K37" s="82"/>
      <c r="R37" s="1"/>
    </row>
    <row r="38" spans="1:18" s="30" customFormat="1" x14ac:dyDescent="0.2">
      <c r="A38" s="53"/>
      <c r="B38" s="24"/>
      <c r="C38"/>
      <c r="D38"/>
      <c r="R38" s="1"/>
    </row>
    <row r="39" spans="1:18" s="30" customFormat="1" x14ac:dyDescent="0.2">
      <c r="A39" s="53"/>
      <c r="B39" s="54"/>
      <c r="C39"/>
      <c r="D39"/>
      <c r="I39" s="82"/>
      <c r="J39" s="82"/>
      <c r="K39" s="82"/>
    </row>
    <row r="40" spans="1:18" s="30" customFormat="1" x14ac:dyDescent="0.2">
      <c r="A40" s="53"/>
      <c r="B40" s="24"/>
      <c r="C40"/>
      <c r="D40"/>
    </row>
    <row r="41" spans="1:18" s="30" customFormat="1" x14ac:dyDescent="0.2">
      <c r="A41" s="53"/>
      <c r="B41" s="54"/>
      <c r="C41"/>
      <c r="D41"/>
      <c r="I41" s="82"/>
      <c r="J41" s="82"/>
      <c r="K41" s="82"/>
    </row>
    <row r="42" spans="1:18" s="30" customFormat="1" x14ac:dyDescent="0.2">
      <c r="A42" s="53"/>
      <c r="B42" s="24"/>
      <c r="C42"/>
      <c r="D42"/>
    </row>
  </sheetData>
  <mergeCells count="99">
    <mergeCell ref="C1:S1"/>
    <mergeCell ref="C2:S2"/>
    <mergeCell ref="C3:S4"/>
    <mergeCell ref="C5:D5"/>
    <mergeCell ref="E5:F5"/>
    <mergeCell ref="G5:H5"/>
    <mergeCell ref="I5:J5"/>
    <mergeCell ref="L5:M5"/>
    <mergeCell ref="N5:O5"/>
    <mergeCell ref="P5:Q5"/>
    <mergeCell ref="R5:S5"/>
    <mergeCell ref="A6:A7"/>
    <mergeCell ref="B6:B7"/>
    <mergeCell ref="C6:D6"/>
    <mergeCell ref="E6:F6"/>
    <mergeCell ref="G6:H6"/>
    <mergeCell ref="R6:S6"/>
    <mergeCell ref="C7:D7"/>
    <mergeCell ref="E7:F7"/>
    <mergeCell ref="G7:H7"/>
    <mergeCell ref="I7:J7"/>
    <mergeCell ref="L7:M7"/>
    <mergeCell ref="N7:O7"/>
    <mergeCell ref="P7:Q7"/>
    <mergeCell ref="R7:S7"/>
    <mergeCell ref="I6:J6"/>
    <mergeCell ref="K6:K7"/>
    <mergeCell ref="L6:M6"/>
    <mergeCell ref="N6:O6"/>
    <mergeCell ref="P6:Q6"/>
    <mergeCell ref="P9:S9"/>
    <mergeCell ref="C10:F10"/>
    <mergeCell ref="G10:J10"/>
    <mergeCell ref="L10:O10"/>
    <mergeCell ref="P10:S10"/>
    <mergeCell ref="A9:A12"/>
    <mergeCell ref="C9:F9"/>
    <mergeCell ref="G9:J9"/>
    <mergeCell ref="K9:K12"/>
    <mergeCell ref="L9:O9"/>
    <mergeCell ref="C11:F11"/>
    <mergeCell ref="G11:J11"/>
    <mergeCell ref="L11:O11"/>
    <mergeCell ref="P11:S11"/>
    <mergeCell ref="C12:F12"/>
    <mergeCell ref="G12:J12"/>
    <mergeCell ref="L12:O12"/>
    <mergeCell ref="P12:S12"/>
    <mergeCell ref="P14:S14"/>
    <mergeCell ref="C15:F15"/>
    <mergeCell ref="G15:J15"/>
    <mergeCell ref="L15:O15"/>
    <mergeCell ref="P15:S15"/>
    <mergeCell ref="A14:A17"/>
    <mergeCell ref="C14:F14"/>
    <mergeCell ref="G14:J14"/>
    <mergeCell ref="K14:K17"/>
    <mergeCell ref="L14:O14"/>
    <mergeCell ref="L16:O16"/>
    <mergeCell ref="C19:D19"/>
    <mergeCell ref="E19:F19"/>
    <mergeCell ref="G19:H19"/>
    <mergeCell ref="I19:J19"/>
    <mergeCell ref="P16:S16"/>
    <mergeCell ref="C17:F17"/>
    <mergeCell ref="G17:J17"/>
    <mergeCell ref="L17:O17"/>
    <mergeCell ref="P17:S17"/>
    <mergeCell ref="C16:F16"/>
    <mergeCell ref="G16:J16"/>
    <mergeCell ref="K19:K22"/>
    <mergeCell ref="L19:M19"/>
    <mergeCell ref="R20:S20"/>
    <mergeCell ref="N21:O21"/>
    <mergeCell ref="P21:Q21"/>
    <mergeCell ref="L20:M20"/>
    <mergeCell ref="C22:D22"/>
    <mergeCell ref="E22:F22"/>
    <mergeCell ref="G22:H22"/>
    <mergeCell ref="I22:J22"/>
    <mergeCell ref="C20:D20"/>
    <mergeCell ref="E20:F20"/>
    <mergeCell ref="G20:H20"/>
    <mergeCell ref="I20:J20"/>
    <mergeCell ref="C21:D21"/>
    <mergeCell ref="E21:F21"/>
    <mergeCell ref="G21:H21"/>
    <mergeCell ref="I21:J21"/>
    <mergeCell ref="L22:M22"/>
    <mergeCell ref="N19:O19"/>
    <mergeCell ref="P19:Q19"/>
    <mergeCell ref="R19:S19"/>
    <mergeCell ref="N20:O20"/>
    <mergeCell ref="P20:Q20"/>
    <mergeCell ref="N22:O22"/>
    <mergeCell ref="P22:Q22"/>
    <mergeCell ref="R22:S22"/>
    <mergeCell ref="R21:S21"/>
    <mergeCell ref="L21:M21"/>
  </mergeCells>
  <conditionalFormatting sqref="C6:S22">
    <cfRule type="containsText" dxfId="79" priority="1" stopIfTrue="1" operator="containsText" text="16">
      <formula>NOT(ISERROR(SEARCH("16",C6)))</formula>
    </cfRule>
    <cfRule type="containsText" dxfId="78" priority="2" stopIfTrue="1" operator="containsText" text="15">
      <formula>NOT(ISERROR(SEARCH("15",C6)))</formula>
    </cfRule>
    <cfRule type="containsText" dxfId="77" priority="3" stopIfTrue="1" operator="containsText" text="14">
      <formula>NOT(ISERROR(SEARCH("14",C6)))</formula>
    </cfRule>
    <cfRule type="containsText" dxfId="76" priority="4" stopIfTrue="1" operator="containsText" text="13">
      <formula>NOT(ISERROR(SEARCH("13",C6)))</formula>
    </cfRule>
    <cfRule type="containsText" dxfId="75" priority="5" stopIfTrue="1" operator="containsText" text="12">
      <formula>NOT(ISERROR(SEARCH("12",C6)))</formula>
    </cfRule>
    <cfRule type="containsText" dxfId="74" priority="6" stopIfTrue="1" operator="containsText" text="11">
      <formula>NOT(ISERROR(SEARCH("11",C6)))</formula>
    </cfRule>
    <cfRule type="containsText" dxfId="73" priority="7" stopIfTrue="1" operator="containsText" text="10">
      <formula>NOT(ISERROR(SEARCH("10",C6)))</formula>
    </cfRule>
    <cfRule type="containsText" dxfId="72" priority="8" stopIfTrue="1" operator="containsText" text="9">
      <formula>NOT(ISERROR(SEARCH("9",C6)))</formula>
    </cfRule>
    <cfRule type="containsText" dxfId="71" priority="9" stopIfTrue="1" operator="containsText" text="8">
      <formula>NOT(ISERROR(SEARCH("8",C6)))</formula>
    </cfRule>
    <cfRule type="containsText" dxfId="70" priority="10" stopIfTrue="1" operator="containsText" text="7">
      <formula>NOT(ISERROR(SEARCH("7",C6)))</formula>
    </cfRule>
    <cfRule type="containsText" dxfId="69" priority="11" stopIfTrue="1" operator="containsText" text="6">
      <formula>NOT(ISERROR(SEARCH("6",C6)))</formula>
    </cfRule>
    <cfRule type="containsText" dxfId="68" priority="12" stopIfTrue="1" operator="containsText" text="5">
      <formula>NOT(ISERROR(SEARCH("5",C6)))</formula>
    </cfRule>
    <cfRule type="containsText" dxfId="67" priority="13" stopIfTrue="1" operator="containsText" text="4">
      <formula>NOT(ISERROR(SEARCH("4",C6)))</formula>
    </cfRule>
    <cfRule type="containsText" dxfId="66" priority="14" stopIfTrue="1" operator="containsText" text="3">
      <formula>NOT(ISERROR(SEARCH("3",C6)))</formula>
    </cfRule>
    <cfRule type="containsText" dxfId="65" priority="15" stopIfTrue="1" operator="containsText" text="2">
      <formula>NOT(ISERROR(SEARCH("2",C6)))</formula>
    </cfRule>
    <cfRule type="containsText" dxfId="64" priority="16" stopIfTrue="1" operator="containsText" text="1">
      <formula>NOT(ISERROR(SEARCH("1",C6)))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2AA4-C38A-4541-8EBB-E035A29548F4}">
  <dimension ref="A1:S42"/>
  <sheetViews>
    <sheetView topLeftCell="A12" workbookViewId="0">
      <selection activeCell="A5" sqref="A5:B23"/>
    </sheetView>
  </sheetViews>
  <sheetFormatPr baseColWidth="10" defaultColWidth="9.1640625" defaultRowHeight="16" x14ac:dyDescent="0.2"/>
  <cols>
    <col min="1" max="1" width="15.6640625" style="21" bestFit="1" customWidth="1"/>
    <col min="2" max="2" width="36.5" style="79" bestFit="1" customWidth="1"/>
    <col min="3" max="7" width="14.6640625" style="23" customWidth="1"/>
    <col min="8" max="11" width="14.6640625" style="77" customWidth="1"/>
    <col min="12" max="13" width="14.6640625" style="23" customWidth="1"/>
    <col min="14" max="17" width="14.6640625" style="77" customWidth="1"/>
    <col min="18" max="19" width="14.6640625" style="23" customWidth="1"/>
    <col min="20" max="16384" width="9.1640625" style="23"/>
  </cols>
  <sheetData>
    <row r="1" spans="1:19" ht="24" x14ac:dyDescent="0.25">
      <c r="A1" s="99" t="s">
        <v>33</v>
      </c>
      <c r="B1" s="100">
        <v>4</v>
      </c>
      <c r="C1" s="177" t="s">
        <v>34</v>
      </c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</row>
    <row r="2" spans="1:19" ht="24" x14ac:dyDescent="0.2">
      <c r="B2" s="24"/>
      <c r="C2" s="177" t="s">
        <v>35</v>
      </c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</row>
    <row r="3" spans="1:19" ht="16" customHeight="1" x14ac:dyDescent="0.2">
      <c r="B3" s="25"/>
      <c r="C3" s="178">
        <f>INDEX(groupInfo[Date], MATCH($B$1, groupInfo[Group '#], 0))</f>
        <v>45728</v>
      </c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19" ht="16" customHeight="1" x14ac:dyDescent="0.2">
      <c r="B4" s="22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</row>
    <row r="5" spans="1:19" s="29" customFormat="1" ht="18" thickBot="1" x14ac:dyDescent="0.25">
      <c r="A5" s="26" t="s">
        <v>36</v>
      </c>
      <c r="B5" s="27" t="s">
        <v>37</v>
      </c>
      <c r="C5" s="180" t="str">
        <f>_xlfn.LET(_xlpm.timeOfDay, INDEX(groupInfo[TimeOfDay], MATCH($B$1, groupInfo[Group '#], 0)), IF(_xlpm.timeOfDay = "AM", INDEX(timeBlocks[AM_times], MATCH(SessionSchedule!C5, timeBlocks[TimeBlock], 0)), INDEX(timeBlocks[PM_times], MATCH( SessionSchedule!C5, timeBlocks[TimeBlock], 0))))</f>
        <v>8:00-8:25</v>
      </c>
      <c r="D5" s="181"/>
      <c r="E5" s="180" t="str">
        <f>_xlfn.LET(_xlpm.timeOfDay, INDEX(groupInfo[TimeOfDay], MATCH($B$1, groupInfo[Group '#], 0)), IF(_xlpm.timeOfDay = "AM", INDEX(timeBlocks[AM_times], MATCH(SessionSchedule!E5, timeBlocks[TimeBlock], 0)), INDEX(timeBlocks[PM_times], MATCH( SessionSchedule!E5, timeBlocks[TimeBlock], 0))))</f>
        <v>8:30-8:55</v>
      </c>
      <c r="F5" s="181"/>
      <c r="G5" s="180" t="str">
        <f>_xlfn.LET(_xlpm.timeOfDay, INDEX(groupInfo[TimeOfDay], MATCH($B$1, groupInfo[Group '#], 0)), IF(_xlpm.timeOfDay = "AM", INDEX(timeBlocks[AM_times], MATCH(SessionSchedule!G5, timeBlocks[TimeBlock], 0)), INDEX(timeBlocks[PM_times], MATCH( SessionSchedule!G5, timeBlocks[TimeBlock], 0))))</f>
        <v>9:00-9:25</v>
      </c>
      <c r="H5" s="181"/>
      <c r="I5" s="180" t="str">
        <f>_xlfn.LET(_xlpm.timeOfDay, INDEX(groupInfo[TimeOfDay], MATCH($B$1, groupInfo[Group '#], 0)), IF(_xlpm.timeOfDay = "AM", INDEX(timeBlocks[AM_times], MATCH(SessionSchedule!I5, timeBlocks[TimeBlock], 0)), INDEX(timeBlocks[PM_times], MATCH( SessionSchedule!I5, timeBlocks[TimeBlock], 0))))</f>
        <v>9:30-9:55</v>
      </c>
      <c r="J5" s="181"/>
      <c r="K5" s="28" t="str">
        <f>_xlfn.LET(_xlpm.timeOfDay, INDEX(groupInfo[TimeOfDay], MATCH($B$1, groupInfo[Group '#], 0)), IF(_xlpm.timeOfDay = "AM", INDEX(timeBlocks[AM_times], MATCH(SessionSchedule!K5, timeBlocks[TimeBlock], 0)), INDEX(timeBlocks[PM_times], MATCH( SessionSchedule!K5, timeBlocks[TimeBlock], 0))))</f>
        <v>9:55-10:05</v>
      </c>
      <c r="L5" s="180" t="str">
        <f>_xlfn.LET(_xlpm.timeOfDay, INDEX(groupInfo[TimeOfDay], MATCH($B$1, groupInfo[Group '#], 0)), IF(_xlpm.timeOfDay = "AM", INDEX(timeBlocks[AM_times], MATCH(SessionSchedule!L5, timeBlocks[TimeBlock], 0)), INDEX(timeBlocks[PM_times], MATCH( SessionSchedule!L5, timeBlocks[TimeBlock], 0))))</f>
        <v>10:10-10:35</v>
      </c>
      <c r="M5" s="181"/>
      <c r="N5" s="180" t="str">
        <f>_xlfn.LET(_xlpm.timeOfDay, INDEX(groupInfo[TimeOfDay], MATCH($B$1, groupInfo[Group '#], 0)), IF(_xlpm.timeOfDay = "AM", INDEX(timeBlocks[AM_times], MATCH(SessionSchedule!N5, timeBlocks[TimeBlock], 0)), INDEX(timeBlocks[PM_times], MATCH( SessionSchedule!N5, timeBlocks[TimeBlock], 0))))</f>
        <v>10:40-11:05</v>
      </c>
      <c r="O5" s="182"/>
      <c r="P5" s="183" t="str">
        <f>_xlfn.LET(_xlpm.timeOfDay, INDEX(groupInfo[TimeOfDay], MATCH($B$1, groupInfo[Group '#], 0)), IF(_xlpm.timeOfDay = "AM", INDEX(timeBlocks[AM_times], MATCH(SessionSchedule!P5, timeBlocks[TimeBlock], 0)), INDEX(timeBlocks[PM_times], MATCH( SessionSchedule!P5, timeBlocks[TimeBlock], 0))))</f>
        <v>11:10-11:35</v>
      </c>
      <c r="Q5" s="182"/>
      <c r="R5" s="184" t="str">
        <f>_xlfn.LET(_xlpm.timeOfDay, INDEX(groupInfo[TimeOfDay], MATCH($B$1, groupInfo[Group '#], 0)), IF(_xlpm.timeOfDay = "AM", INDEX(timeBlocks[AM_times], MATCH(SessionSchedule!R5, timeBlocks[TimeBlock], 0)), INDEX(timeBlocks[PM_times], MATCH( SessionSchedule!R5, timeBlocks[TimeBlock], 0))))</f>
        <v>11:40-12:05</v>
      </c>
      <c r="S5" s="185"/>
    </row>
    <row r="6" spans="1:19" s="30" customFormat="1" ht="40" customHeight="1" x14ac:dyDescent="0.2">
      <c r="A6" s="174" t="s">
        <v>309</v>
      </c>
      <c r="B6" s="175" t="s">
        <v>308</v>
      </c>
      <c r="C6" s="167" t="str" cm="1">
        <f t="array" aca="1" ref="C6" ca="1">_xlfn.LET(_xlpm.studentNum, SessionSchedule!C6,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L53, F53</v>
      </c>
      <c r="D6" s="168"/>
      <c r="E6" s="167" t="str" cm="1">
        <f t="array" aca="1" ref="E6" ca="1">_xlfn.LET(_xlpm.studentNum, SessionSchedule!E6,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L61, F61</v>
      </c>
      <c r="F6" s="168"/>
      <c r="G6" s="167" t="str" cm="1">
        <f t="array" aca="1" ref="G6" ca="1">_xlfn.LET(_xlpm.studentNum, SessionSchedule!G6,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L51, F51</v>
      </c>
      <c r="H6" s="168"/>
      <c r="I6" s="167" t="str" cm="1">
        <f t="array" aca="1" ref="I6" ca="1">_xlfn.LET(_xlpm.studentNum, SessionSchedule!I6,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L59, F59</v>
      </c>
      <c r="J6" s="168"/>
      <c r="K6" s="170" t="s">
        <v>38</v>
      </c>
      <c r="L6" s="167" t="str" cm="1">
        <f t="array" aca="1" ref="L6" ca="1">_xlfn.LET(_xlpm.studentNum, SessionSchedule!L6,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L49, F49</v>
      </c>
      <c r="M6" s="168"/>
      <c r="N6" s="167" t="str" cm="1">
        <f t="array" aca="1" ref="N6" ca="1">_xlfn.LET(_xlpm.studentNum, SessionSchedule!N6,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L57, F57</v>
      </c>
      <c r="O6" s="168"/>
      <c r="P6" s="167" t="str" cm="1">
        <f t="array" aca="1" ref="P6" ca="1">_xlfn.LET(_xlpm.studentNum, SessionSchedule!P6,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L47, F47</v>
      </c>
      <c r="Q6" s="168"/>
      <c r="R6" s="167" t="str" cm="1">
        <f t="array" aca="1" ref="R6" ca="1">_xlfn.LET(_xlpm.studentNum, SessionSchedule!R6,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L55, F55</v>
      </c>
      <c r="S6" s="168"/>
    </row>
    <row r="7" spans="1:19" s="30" customFormat="1" ht="40" customHeight="1" x14ac:dyDescent="0.2">
      <c r="A7" s="174"/>
      <c r="B7" s="176"/>
      <c r="C7" s="167" t="str" cm="1">
        <f t="array" aca="1" ref="C7" ca="1">_xlfn.LET(_xlpm.studentNum, SessionSchedule!C7,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L54, F54</v>
      </c>
      <c r="D7" s="168"/>
      <c r="E7" s="167" t="str" cm="1">
        <f t="array" aca="1" ref="E7" ca="1">_xlfn.LET(_xlpm.studentNum, SessionSchedule!E7,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L62, F62</v>
      </c>
      <c r="F7" s="168"/>
      <c r="G7" s="167" t="str" cm="1">
        <f t="array" aca="1" ref="G7" ca="1">_xlfn.LET(_xlpm.studentNum, SessionSchedule!G7,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L52, F52</v>
      </c>
      <c r="H7" s="168"/>
      <c r="I7" s="167" t="str" cm="1">
        <f t="array" aca="1" ref="I7" ca="1">_xlfn.LET(_xlpm.studentNum, SessionSchedule!I7,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L60, F60</v>
      </c>
      <c r="J7" s="168"/>
      <c r="K7" s="170"/>
      <c r="L7" s="167" t="str" cm="1">
        <f t="array" aca="1" ref="L7" ca="1">_xlfn.LET(_xlpm.studentNum, SessionSchedule!L7,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L50, F50</v>
      </c>
      <c r="M7" s="168"/>
      <c r="N7" s="167" t="str" cm="1">
        <f t="array" aca="1" ref="N7" ca="1">_xlfn.LET(_xlpm.studentNum, SessionSchedule!N7,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L58, F58</v>
      </c>
      <c r="O7" s="168"/>
      <c r="P7" s="167" t="str" cm="1">
        <f t="array" aca="1" ref="P7" ca="1">_xlfn.LET(_xlpm.studentNum, SessionSchedule!P7,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L48, F48</v>
      </c>
      <c r="Q7" s="168"/>
      <c r="R7" s="167" t="str" cm="1">
        <f t="array" aca="1" ref="R7" ca="1">_xlfn.LET(_xlpm.studentNum, SessionSchedule!R7,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L56, F56</v>
      </c>
      <c r="S7" s="168"/>
    </row>
    <row r="8" spans="1:19" s="43" customFormat="1" ht="17" x14ac:dyDescent="0.2">
      <c r="A8" s="31"/>
      <c r="B8" s="32" t="s">
        <v>39</v>
      </c>
      <c r="C8" s="33"/>
      <c r="D8" s="33"/>
      <c r="E8" s="33"/>
      <c r="F8" s="33"/>
      <c r="G8" s="34"/>
      <c r="H8" s="35"/>
      <c r="I8" s="35"/>
      <c r="J8" s="36"/>
      <c r="K8" s="37"/>
      <c r="L8" s="38"/>
      <c r="M8" s="39"/>
      <c r="N8" s="40"/>
      <c r="O8" s="33"/>
      <c r="P8" s="33"/>
      <c r="Q8" s="37"/>
      <c r="R8" s="41"/>
      <c r="S8" s="42"/>
    </row>
    <row r="9" spans="1:19" s="30" customFormat="1" ht="34" customHeight="1" x14ac:dyDescent="0.2">
      <c r="A9" s="172" t="s">
        <v>40</v>
      </c>
      <c r="B9" s="44" t="s">
        <v>41</v>
      </c>
      <c r="C9" s="168" t="str" cm="1">
        <f t="array" aca="1" ref="C9" ca="1">_xlfn.LET(_xlpm.studentNum, SessionSchedule!C9,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L47, F47</v>
      </c>
      <c r="D9" s="169"/>
      <c r="E9" s="169"/>
      <c r="F9" s="169"/>
      <c r="G9" s="168" t="str" cm="1">
        <f t="array" aca="1" ref="G9" ca="1">_xlfn.LET(_xlpm.studentNum, SessionSchedule!G9,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L49, F49</v>
      </c>
      <c r="H9" s="169"/>
      <c r="I9" s="169"/>
      <c r="J9" s="169"/>
      <c r="K9" s="173" t="s">
        <v>38</v>
      </c>
      <c r="L9" s="168" t="str" cm="1">
        <f t="array" aca="1" ref="L9" ca="1">_xlfn.LET(_xlpm.studentNum, SessionSchedule!L9,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L51, F51</v>
      </c>
      <c r="M9" s="169"/>
      <c r="N9" s="169"/>
      <c r="O9" s="169"/>
      <c r="P9" s="168" t="str" cm="1">
        <f t="array" aca="1" ref="P9" ca="1">_xlfn.LET(_xlpm.studentNum, SessionSchedule!P9,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L53, F53</v>
      </c>
      <c r="Q9" s="169"/>
      <c r="R9" s="169"/>
      <c r="S9" s="169"/>
    </row>
    <row r="10" spans="1:19" s="30" customFormat="1" ht="34" x14ac:dyDescent="0.2">
      <c r="A10" s="172"/>
      <c r="B10" s="45" t="s">
        <v>310</v>
      </c>
      <c r="C10" s="168" t="str" cm="1">
        <f t="array" aca="1" ref="C10" ca="1">_xlfn.LET(_xlpm.studentNum, SessionSchedule!C10,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L48, F48</v>
      </c>
      <c r="D10" s="169"/>
      <c r="E10" s="169"/>
      <c r="F10" s="169"/>
      <c r="G10" s="168" t="str" cm="1">
        <f t="array" aca="1" ref="G10" ca="1">_xlfn.LET(_xlpm.studentNum, SessionSchedule!G10,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L50, F50</v>
      </c>
      <c r="H10" s="169"/>
      <c r="I10" s="169"/>
      <c r="J10" s="169"/>
      <c r="K10" s="173"/>
      <c r="L10" s="168" t="str" cm="1">
        <f t="array" aca="1" ref="L10" ca="1">_xlfn.LET(_xlpm.studentNum, SessionSchedule!L10,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L52, F52</v>
      </c>
      <c r="M10" s="169"/>
      <c r="N10" s="169"/>
      <c r="O10" s="169"/>
      <c r="P10" s="168" t="str" cm="1">
        <f t="array" aca="1" ref="P10" ca="1">_xlfn.LET(_xlpm.studentNum, SessionSchedule!P10,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L54, F54</v>
      </c>
      <c r="Q10" s="169"/>
      <c r="R10" s="169"/>
      <c r="S10" s="169"/>
    </row>
    <row r="11" spans="1:19" s="30" customFormat="1" ht="34" x14ac:dyDescent="0.2">
      <c r="A11" s="172"/>
      <c r="B11" s="45" t="s">
        <v>42</v>
      </c>
      <c r="C11" s="168" t="str" cm="1">
        <f t="array" aca="1" ref="C11" ca="1">_xlfn.LET(_xlpm.studentNum, SessionSchedule!C11,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L55, F55</v>
      </c>
      <c r="D11" s="169"/>
      <c r="E11" s="169"/>
      <c r="F11" s="169"/>
      <c r="G11" s="168" t="str" cm="1">
        <f t="array" aca="1" ref="G11" ca="1">_xlfn.LET(_xlpm.studentNum, SessionSchedule!G11,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L57, F57</v>
      </c>
      <c r="H11" s="169"/>
      <c r="I11" s="169"/>
      <c r="J11" s="169"/>
      <c r="K11" s="173"/>
      <c r="L11" s="168" t="str" cm="1">
        <f t="array" aca="1" ref="L11" ca="1">_xlfn.LET(_xlpm.studentNum, SessionSchedule!L11,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L59, F59</v>
      </c>
      <c r="M11" s="169"/>
      <c r="N11" s="169"/>
      <c r="O11" s="169"/>
      <c r="P11" s="168" t="str" cm="1">
        <f t="array" aca="1" ref="P11" ca="1">_xlfn.LET(_xlpm.studentNum, SessionSchedule!P11,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L61, F61</v>
      </c>
      <c r="Q11" s="169"/>
      <c r="R11" s="169"/>
      <c r="S11" s="169"/>
    </row>
    <row r="12" spans="1:19" s="30" customFormat="1" ht="43.5" customHeight="1" x14ac:dyDescent="0.2">
      <c r="A12" s="172"/>
      <c r="B12" s="46" t="s">
        <v>43</v>
      </c>
      <c r="C12" s="168" t="str" cm="1">
        <f t="array" aca="1" ref="C12" ca="1">_xlfn.LET(_xlpm.studentNum, SessionSchedule!C12,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L56, F56</v>
      </c>
      <c r="D12" s="169"/>
      <c r="E12" s="169"/>
      <c r="F12" s="169"/>
      <c r="G12" s="168" t="str" cm="1">
        <f t="array" aca="1" ref="G12" ca="1">_xlfn.LET(_xlpm.studentNum, SessionSchedule!G12,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L58, F58</v>
      </c>
      <c r="H12" s="169"/>
      <c r="I12" s="169"/>
      <c r="J12" s="169"/>
      <c r="K12" s="173"/>
      <c r="L12" s="168" t="str" cm="1">
        <f t="array" aca="1" ref="L12" ca="1">_xlfn.LET(_xlpm.studentNum, SessionSchedule!L12,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L60, F60</v>
      </c>
      <c r="M12" s="169"/>
      <c r="N12" s="169"/>
      <c r="O12" s="169"/>
      <c r="P12" s="168" t="str" cm="1">
        <f t="array" aca="1" ref="P12" ca="1">_xlfn.LET(_xlpm.studentNum, SessionSchedule!P12,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L62, F62</v>
      </c>
      <c r="Q12" s="169"/>
      <c r="R12" s="169"/>
      <c r="S12" s="169"/>
    </row>
    <row r="13" spans="1:19" s="43" customFormat="1" ht="17" x14ac:dyDescent="0.2">
      <c r="A13" s="31"/>
      <c r="B13" s="32" t="s">
        <v>39</v>
      </c>
      <c r="C13" s="33"/>
      <c r="D13" s="33"/>
      <c r="E13" s="33"/>
      <c r="F13" s="33"/>
      <c r="G13" s="34"/>
      <c r="H13" s="35"/>
      <c r="I13" s="35"/>
      <c r="J13" s="36"/>
      <c r="K13" s="37"/>
      <c r="L13" s="38"/>
      <c r="M13" s="39"/>
      <c r="N13" s="40"/>
      <c r="O13" s="33"/>
      <c r="P13" s="33"/>
      <c r="Q13" s="37"/>
      <c r="R13" s="41"/>
      <c r="S13" s="42"/>
    </row>
    <row r="14" spans="1:19" s="30" customFormat="1" ht="51" customHeight="1" thickBot="1" x14ac:dyDescent="0.25">
      <c r="A14" s="171" t="s">
        <v>313</v>
      </c>
      <c r="B14" s="47" t="s">
        <v>311</v>
      </c>
      <c r="C14" s="168" t="str" cm="1">
        <f t="array" aca="1" ref="C14" ca="1">_xlfn.LET(_xlpm.studentNum, SessionSchedule!C14,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L49, F49</v>
      </c>
      <c r="D14" s="169"/>
      <c r="E14" s="169"/>
      <c r="F14" s="169"/>
      <c r="G14" s="168" t="str" cm="1">
        <f t="array" aca="1" ref="G14" ca="1">_xlfn.LET(_xlpm.studentNum, SessionSchedule!G14,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L53, F53</v>
      </c>
      <c r="H14" s="169"/>
      <c r="I14" s="169"/>
      <c r="J14" s="169"/>
      <c r="K14" s="170" t="s">
        <v>38</v>
      </c>
      <c r="L14" s="168" t="str" cm="1">
        <f t="array" aca="1" ref="L14" ca="1">_xlfn.LET(_xlpm.studentNum, SessionSchedule!L14,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L47, F47</v>
      </c>
      <c r="M14" s="169"/>
      <c r="N14" s="169"/>
      <c r="O14" s="169"/>
      <c r="P14" s="168" t="str" cm="1">
        <f t="array" aca="1" ref="P14" ca="1">_xlfn.LET(_xlpm.studentNum, SessionSchedule!P14,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L51, F51</v>
      </c>
      <c r="Q14" s="169"/>
      <c r="R14" s="169"/>
      <c r="S14" s="169"/>
    </row>
    <row r="15" spans="1:19" s="30" customFormat="1" ht="52" thickBot="1" x14ac:dyDescent="0.25">
      <c r="A15" s="171"/>
      <c r="B15" s="48" t="s">
        <v>54</v>
      </c>
      <c r="C15" s="168" t="str" cm="1">
        <f t="array" aca="1" ref="C15" ca="1">_xlfn.LET(_xlpm.studentNum, SessionSchedule!C15,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L50, F50</v>
      </c>
      <c r="D15" s="169"/>
      <c r="E15" s="169"/>
      <c r="F15" s="169"/>
      <c r="G15" s="168" t="str" cm="1">
        <f t="array" aca="1" ref="G15" ca="1">_xlfn.LET(_xlpm.studentNum, SessionSchedule!G15,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L54, F54</v>
      </c>
      <c r="H15" s="169"/>
      <c r="I15" s="169"/>
      <c r="J15" s="169"/>
      <c r="K15" s="170"/>
      <c r="L15" s="168" t="str" cm="1">
        <f t="array" aca="1" ref="L15" ca="1">_xlfn.LET(_xlpm.studentNum, SessionSchedule!L15,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L48, F48</v>
      </c>
      <c r="M15" s="169"/>
      <c r="N15" s="169"/>
      <c r="O15" s="169"/>
      <c r="P15" s="168" t="str" cm="1">
        <f t="array" aca="1" ref="P15" ca="1">_xlfn.LET(_xlpm.studentNum, SessionSchedule!P15,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L52, F52</v>
      </c>
      <c r="Q15" s="169"/>
      <c r="R15" s="169"/>
      <c r="S15" s="169"/>
    </row>
    <row r="16" spans="1:19" s="30" customFormat="1" ht="52" thickBot="1" x14ac:dyDescent="0.25">
      <c r="A16" s="171"/>
      <c r="B16" s="49" t="s">
        <v>50</v>
      </c>
      <c r="C16" s="168" t="str" cm="1">
        <f t="array" aca="1" ref="C16" ca="1">_xlfn.LET(_xlpm.studentNum, SessionSchedule!C16,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L57, F57</v>
      </c>
      <c r="D16" s="169"/>
      <c r="E16" s="169"/>
      <c r="F16" s="169"/>
      <c r="G16" s="168" t="str" cm="1">
        <f t="array" aca="1" ref="G16" ca="1">_xlfn.LET(_xlpm.studentNum, SessionSchedule!G16,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L61, F61</v>
      </c>
      <c r="H16" s="169"/>
      <c r="I16" s="169"/>
      <c r="J16" s="169"/>
      <c r="K16" s="170"/>
      <c r="L16" s="168" t="str" cm="1">
        <f t="array" aca="1" ref="L16" ca="1">_xlfn.LET(_xlpm.studentNum, SessionSchedule!L16,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L55, F55</v>
      </c>
      <c r="M16" s="169"/>
      <c r="N16" s="169"/>
      <c r="O16" s="169"/>
      <c r="P16" s="168" t="str" cm="1">
        <f t="array" aca="1" ref="P16" ca="1">_xlfn.LET(_xlpm.studentNum, SessionSchedule!P16,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L59, F59</v>
      </c>
      <c r="Q16" s="169"/>
      <c r="R16" s="169"/>
      <c r="S16" s="169"/>
    </row>
    <row r="17" spans="1:19" s="30" customFormat="1" ht="51" x14ac:dyDescent="0.2">
      <c r="A17" s="171"/>
      <c r="B17" s="49" t="s">
        <v>312</v>
      </c>
      <c r="C17" s="168" t="str" cm="1">
        <f t="array" aca="1" ref="C17" ca="1">_xlfn.LET(_xlpm.studentNum, SessionSchedule!C17,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L58, F58</v>
      </c>
      <c r="D17" s="169"/>
      <c r="E17" s="169"/>
      <c r="F17" s="169"/>
      <c r="G17" s="168" t="str" cm="1">
        <f t="array" aca="1" ref="G17" ca="1">_xlfn.LET(_xlpm.studentNum, SessionSchedule!G17,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L62, F62</v>
      </c>
      <c r="H17" s="169"/>
      <c r="I17" s="169"/>
      <c r="J17" s="169"/>
      <c r="K17" s="170"/>
      <c r="L17" s="168" t="str" cm="1">
        <f t="array" aca="1" ref="L17" ca="1">_xlfn.LET(_xlpm.studentNum, SessionSchedule!L17,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L56, F56</v>
      </c>
      <c r="M17" s="169"/>
      <c r="N17" s="169"/>
      <c r="O17" s="169"/>
      <c r="P17" s="168" t="str" cm="1">
        <f t="array" aca="1" ref="P17" ca="1">_xlfn.LET(_xlpm.studentNum, SessionSchedule!P17,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L60, F60</v>
      </c>
      <c r="Q17" s="169"/>
      <c r="R17" s="169"/>
      <c r="S17" s="169"/>
    </row>
    <row r="18" spans="1:19" s="43" customFormat="1" ht="10" customHeight="1" x14ac:dyDescent="0.2">
      <c r="A18" s="31"/>
      <c r="B18" s="50"/>
      <c r="C18" s="33"/>
      <c r="D18" s="33"/>
      <c r="E18" s="33"/>
      <c r="F18" s="33"/>
      <c r="G18" s="34"/>
      <c r="H18" s="35"/>
      <c r="I18" s="35"/>
      <c r="J18" s="36"/>
      <c r="K18" s="37"/>
      <c r="L18" s="38"/>
      <c r="M18" s="39"/>
      <c r="N18" s="40"/>
      <c r="O18" s="33"/>
      <c r="P18" s="33"/>
      <c r="Q18" s="37"/>
      <c r="R18" s="41"/>
      <c r="S18" s="42"/>
    </row>
    <row r="19" spans="1:19" s="43" customFormat="1" ht="52" thickBot="1" x14ac:dyDescent="0.25">
      <c r="A19" s="31" t="s">
        <v>314</v>
      </c>
      <c r="B19" s="51" t="s">
        <v>44</v>
      </c>
      <c r="C19" s="167" t="str" cm="1">
        <f t="array" aca="1" ref="C19" ca="1">_xlfn.LET(_xlpm.studentNum, SessionSchedule!C19,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L51, F51</v>
      </c>
      <c r="D19" s="168"/>
      <c r="E19" s="167" t="str" cm="1">
        <f t="array" aca="1" ref="E19" ca="1">_xlfn.LET(_xlpm.studentNum, SessionSchedule!E19,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L59, F59</v>
      </c>
      <c r="F19" s="168"/>
      <c r="G19" s="167" t="str" cm="1">
        <f t="array" aca="1" ref="G19" ca="1">_xlfn.LET(_xlpm.studentNum, SessionSchedule!G19,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L47, F47</v>
      </c>
      <c r="H19" s="168"/>
      <c r="I19" s="167" t="str" cm="1">
        <f t="array" aca="1" ref="I19" ca="1">_xlfn.LET(_xlpm.studentNum, SessionSchedule!I19,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L55, F55</v>
      </c>
      <c r="J19" s="168"/>
      <c r="K19" s="170" t="s">
        <v>38</v>
      </c>
      <c r="L19" s="167" t="str" cm="1">
        <f t="array" aca="1" ref="L19" ca="1">_xlfn.LET(_xlpm.studentNum, SessionSchedule!L19,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L53, F53</v>
      </c>
      <c r="M19" s="168"/>
      <c r="N19" s="167" t="str" cm="1">
        <f t="array" aca="1" ref="N19" ca="1">_xlfn.LET(_xlpm.studentNum, SessionSchedule!N19,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L61, F61</v>
      </c>
      <c r="O19" s="168"/>
      <c r="P19" s="167" t="str" cm="1">
        <f t="array" aca="1" ref="P19" ca="1">_xlfn.LET(_xlpm.studentNum, SessionSchedule!P19,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L49, F49</v>
      </c>
      <c r="Q19" s="168"/>
      <c r="R19" s="167" t="str" cm="1">
        <f t="array" aca="1" ref="R19" ca="1">_xlfn.LET(_xlpm.studentNum, SessionSchedule!R19,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L57, F57</v>
      </c>
      <c r="S19" s="168"/>
    </row>
    <row r="20" spans="1:19" s="43" customFormat="1" ht="52" thickBot="1" x14ac:dyDescent="0.25">
      <c r="A20" s="83" t="s">
        <v>315</v>
      </c>
      <c r="B20" s="52" t="s">
        <v>45</v>
      </c>
      <c r="C20" s="167" t="str" cm="1">
        <f t="array" aca="1" ref="C20" ca="1">_xlfn.LET(_xlpm.studentNum, SessionSchedule!C20,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L52, F52</v>
      </c>
      <c r="D20" s="168"/>
      <c r="E20" s="167" t="str" cm="1">
        <f t="array" aca="1" ref="E20" ca="1">_xlfn.LET(_xlpm.studentNum, SessionSchedule!E20,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L60, F60</v>
      </c>
      <c r="F20" s="168"/>
      <c r="G20" s="167" t="str" cm="1">
        <f t="array" aca="1" ref="G20" ca="1">_xlfn.LET(_xlpm.studentNum, SessionSchedule!G20,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L48, F48</v>
      </c>
      <c r="H20" s="168"/>
      <c r="I20" s="167" t="str" cm="1">
        <f t="array" aca="1" ref="I20" ca="1">_xlfn.LET(_xlpm.studentNum, SessionSchedule!I20,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L56, F56</v>
      </c>
      <c r="J20" s="168"/>
      <c r="K20" s="170"/>
      <c r="L20" s="167" t="str" cm="1">
        <f t="array" aca="1" ref="L20" ca="1">_xlfn.LET(_xlpm.studentNum, SessionSchedule!L20,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L54, F54</v>
      </c>
      <c r="M20" s="168"/>
      <c r="N20" s="167" t="str" cm="1">
        <f t="array" aca="1" ref="N20" ca="1">_xlfn.LET(_xlpm.studentNum, SessionSchedule!N20,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L62, F62</v>
      </c>
      <c r="O20" s="168"/>
      <c r="P20" s="167" t="str" cm="1">
        <f t="array" aca="1" ref="P20" ca="1">_xlfn.LET(_xlpm.studentNum, SessionSchedule!P20,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L50, F50</v>
      </c>
      <c r="Q20" s="168"/>
      <c r="R20" s="167" t="str" cm="1">
        <f t="array" aca="1" ref="R20" ca="1">_xlfn.LET(_xlpm.studentNum, SessionSchedule!R20,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L58, F58</v>
      </c>
      <c r="S20" s="168"/>
    </row>
    <row r="21" spans="1:19" s="43" customFormat="1" ht="52" thickBot="1" x14ac:dyDescent="0.25">
      <c r="A21" s="31" t="s">
        <v>316</v>
      </c>
      <c r="B21" s="52" t="s">
        <v>46</v>
      </c>
      <c r="C21" s="167" t="str" cm="1">
        <f t="array" aca="1" ref="C21" ca="1">_xlfn.LET(_xlpm.studentNum, SessionSchedule!C21,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L59, F59</v>
      </c>
      <c r="D21" s="168"/>
      <c r="E21" s="167" t="str" cm="1">
        <f t="array" aca="1" ref="E21" ca="1">_xlfn.LET(_xlpm.studentNum, SessionSchedule!E21,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L51, F51</v>
      </c>
      <c r="F21" s="168"/>
      <c r="G21" s="167" t="str" cm="1">
        <f t="array" aca="1" ref="G21" ca="1">_xlfn.LET(_xlpm.studentNum, SessionSchedule!G21,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L55, F55</v>
      </c>
      <c r="H21" s="168"/>
      <c r="I21" s="167" t="str" cm="1">
        <f t="array" aca="1" ref="I21" ca="1">_xlfn.LET(_xlpm.studentNum, SessionSchedule!I21,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L47, F47</v>
      </c>
      <c r="J21" s="168"/>
      <c r="K21" s="170"/>
      <c r="L21" s="167" t="str" cm="1">
        <f t="array" aca="1" ref="L21" ca="1">_xlfn.LET(_xlpm.studentNum, SessionSchedule!L21,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L61, F61</v>
      </c>
      <c r="M21" s="168"/>
      <c r="N21" s="167" t="str" cm="1">
        <f t="array" aca="1" ref="N21" ca="1">_xlfn.LET(_xlpm.studentNum, SessionSchedule!N21,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L53, F53</v>
      </c>
      <c r="O21" s="168"/>
      <c r="P21" s="167" t="str" cm="1">
        <f t="array" aca="1" ref="P21" ca="1">_xlfn.LET(_xlpm.studentNum, SessionSchedule!P21,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L57, F57</v>
      </c>
      <c r="Q21" s="168"/>
      <c r="R21" s="167" t="str" cm="1">
        <f t="array" aca="1" ref="R21" ca="1">_xlfn.LET(_xlpm.studentNum, SessionSchedule!R21,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L49, F49</v>
      </c>
      <c r="S21" s="168"/>
    </row>
    <row r="22" spans="1:19" s="43" customFormat="1" ht="52" thickBot="1" x14ac:dyDescent="0.25">
      <c r="A22" s="31" t="s">
        <v>317</v>
      </c>
      <c r="B22" s="52" t="s">
        <v>47</v>
      </c>
      <c r="C22" s="167" t="str" cm="1">
        <f t="array" aca="1" ref="C22" ca="1">_xlfn.LET(_xlpm.studentNum, SessionSchedule!C22,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L60, F60</v>
      </c>
      <c r="D22" s="168"/>
      <c r="E22" s="167" t="str" cm="1">
        <f t="array" aca="1" ref="E22" ca="1">_xlfn.LET(_xlpm.studentNum, SessionSchedule!E22,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L52, F52</v>
      </c>
      <c r="F22" s="168"/>
      <c r="G22" s="167" t="str" cm="1">
        <f t="array" aca="1" ref="G22" ca="1">_xlfn.LET(_xlpm.studentNum, SessionSchedule!G22,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L56, F56</v>
      </c>
      <c r="H22" s="168"/>
      <c r="I22" s="167" t="str" cm="1">
        <f t="array" aca="1" ref="I22" ca="1">_xlfn.LET(_xlpm.studentNum, SessionSchedule!I22,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L48, F48</v>
      </c>
      <c r="J22" s="168"/>
      <c r="K22" s="170"/>
      <c r="L22" s="167" t="str" cm="1">
        <f t="array" aca="1" ref="L22" ca="1">_xlfn.LET(_xlpm.studentNum, SessionSchedule!L22,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L62, F62</v>
      </c>
      <c r="M22" s="168"/>
      <c r="N22" s="167" t="str" cm="1">
        <f t="array" aca="1" ref="N22" ca="1">_xlfn.LET(_xlpm.studentNum, SessionSchedule!N22,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L54, F54</v>
      </c>
      <c r="O22" s="168"/>
      <c r="P22" s="167" t="str" cm="1">
        <f t="array" aca="1" ref="P22" ca="1">_xlfn.LET(_xlpm.studentNum, SessionSchedule!P22,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L58, F58</v>
      </c>
      <c r="Q22" s="168"/>
      <c r="R22" s="167" t="str" cm="1">
        <f t="array" aca="1" ref="R22" ca="1">_xlfn.LET(_xlpm.studentNum, SessionSchedule!R22,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L50, F50</v>
      </c>
      <c r="S22" s="168"/>
    </row>
    <row r="23" spans="1:19" s="43" customFormat="1" ht="10" customHeight="1" x14ac:dyDescent="0.2">
      <c r="A23" s="53"/>
      <c r="B23" s="50"/>
      <c r="C23" s="33"/>
      <c r="D23" s="33"/>
      <c r="E23" s="33"/>
      <c r="F23" s="33"/>
      <c r="G23" s="34"/>
      <c r="H23" s="35"/>
      <c r="I23" s="35"/>
      <c r="J23" s="36"/>
      <c r="K23" s="37"/>
      <c r="L23" s="38"/>
      <c r="M23" s="39"/>
      <c r="N23" s="40"/>
      <c r="O23" s="33"/>
      <c r="P23" s="33"/>
      <c r="Q23" s="37"/>
      <c r="R23" s="41"/>
      <c r="S23" s="42"/>
    </row>
    <row r="24" spans="1:19" s="30" customFormat="1" x14ac:dyDescent="0.2">
      <c r="A24" s="84"/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43"/>
      <c r="Q24" s="43"/>
    </row>
    <row r="25" spans="1:19" x14ac:dyDescent="0.2">
      <c r="B25" s="76" t="s">
        <v>48</v>
      </c>
      <c r="C25"/>
      <c r="D25"/>
    </row>
    <row r="26" spans="1:19" x14ac:dyDescent="0.2">
      <c r="B26" s="23"/>
      <c r="C26"/>
      <c r="D26"/>
    </row>
    <row r="27" spans="1:19" x14ac:dyDescent="0.2">
      <c r="B27" s="78"/>
      <c r="C27"/>
      <c r="D27"/>
      <c r="N27" s="23"/>
      <c r="O27" s="23"/>
      <c r="P27" s="23"/>
      <c r="R27" s="1"/>
    </row>
    <row r="28" spans="1:19" x14ac:dyDescent="0.2">
      <c r="B28" s="78"/>
      <c r="C28"/>
      <c r="D28"/>
      <c r="N28" s="23"/>
      <c r="O28" s="23"/>
      <c r="P28" s="23"/>
      <c r="Q28" s="23"/>
      <c r="R28" s="1"/>
    </row>
    <row r="29" spans="1:19" x14ac:dyDescent="0.2">
      <c r="B29" s="78"/>
      <c r="C29"/>
      <c r="D29"/>
      <c r="N29" s="23"/>
      <c r="O29" s="23"/>
      <c r="P29" s="23"/>
      <c r="Q29" s="23"/>
      <c r="R29" s="1"/>
    </row>
    <row r="30" spans="1:19" x14ac:dyDescent="0.2">
      <c r="B30" s="78"/>
      <c r="C30"/>
      <c r="D30"/>
      <c r="R30" s="1"/>
    </row>
    <row r="31" spans="1:19" x14ac:dyDescent="0.2">
      <c r="B31" s="78"/>
      <c r="C31"/>
      <c r="D31"/>
      <c r="R31" s="1"/>
    </row>
    <row r="32" spans="1:19" x14ac:dyDescent="0.2">
      <c r="C32"/>
      <c r="D32"/>
      <c r="N32" s="23"/>
      <c r="O32" s="23"/>
      <c r="P32" s="23"/>
      <c r="Q32" s="23"/>
      <c r="R32" s="1"/>
    </row>
    <row r="33" spans="1:18" x14ac:dyDescent="0.2">
      <c r="B33" s="80"/>
      <c r="C33"/>
      <c r="D33"/>
      <c r="N33" s="23"/>
      <c r="O33" s="23"/>
      <c r="P33" s="23"/>
      <c r="Q33" s="23"/>
      <c r="R33" s="1"/>
    </row>
    <row r="34" spans="1:18" x14ac:dyDescent="0.2">
      <c r="B34" s="80"/>
      <c r="C34"/>
      <c r="D34"/>
      <c r="R34" s="1"/>
    </row>
    <row r="35" spans="1:18" s="43" customFormat="1" x14ac:dyDescent="0.2">
      <c r="A35" s="21"/>
      <c r="B35" s="79"/>
      <c r="C35"/>
      <c r="D35"/>
      <c r="E35" s="23"/>
      <c r="F35" s="23"/>
      <c r="G35" s="23"/>
      <c r="H35" s="77"/>
      <c r="I35" s="77"/>
      <c r="J35" s="77"/>
      <c r="K35" s="77"/>
      <c r="L35" s="23"/>
      <c r="M35" s="23"/>
      <c r="N35" s="77"/>
      <c r="O35" s="77"/>
      <c r="P35" s="77"/>
      <c r="Q35" s="77"/>
      <c r="R35" s="1"/>
    </row>
    <row r="36" spans="1:18" s="43" customFormat="1" x14ac:dyDescent="0.2">
      <c r="A36" s="81"/>
      <c r="B36" s="79"/>
      <c r="C36"/>
      <c r="D36"/>
      <c r="E36" s="23"/>
      <c r="F36" s="23"/>
      <c r="G36" s="23"/>
      <c r="H36" s="77"/>
      <c r="I36" s="77"/>
      <c r="J36" s="77"/>
      <c r="K36" s="77"/>
      <c r="L36" s="23"/>
      <c r="M36" s="23"/>
      <c r="N36" s="77"/>
      <c r="O36" s="77"/>
      <c r="P36" s="77"/>
      <c r="Q36" s="77"/>
      <c r="R36" s="1"/>
    </row>
    <row r="37" spans="1:18" s="30" customFormat="1" x14ac:dyDescent="0.2">
      <c r="A37" s="53"/>
      <c r="B37" s="54"/>
      <c r="C37"/>
      <c r="D37"/>
      <c r="I37" s="82"/>
      <c r="J37" s="82"/>
      <c r="K37" s="82"/>
      <c r="R37" s="1"/>
    </row>
    <row r="38" spans="1:18" s="30" customFormat="1" x14ac:dyDescent="0.2">
      <c r="A38" s="53"/>
      <c r="B38" s="24"/>
      <c r="C38"/>
      <c r="D38"/>
      <c r="R38" s="1"/>
    </row>
    <row r="39" spans="1:18" s="30" customFormat="1" x14ac:dyDescent="0.2">
      <c r="A39" s="53"/>
      <c r="B39" s="54"/>
      <c r="C39"/>
      <c r="D39"/>
      <c r="I39" s="82"/>
      <c r="J39" s="82"/>
      <c r="K39" s="82"/>
    </row>
    <row r="40" spans="1:18" s="30" customFormat="1" x14ac:dyDescent="0.2">
      <c r="A40" s="53"/>
      <c r="B40" s="24"/>
      <c r="C40"/>
      <c r="D40"/>
    </row>
    <row r="41" spans="1:18" s="30" customFormat="1" x14ac:dyDescent="0.2">
      <c r="A41" s="53"/>
      <c r="B41" s="54"/>
      <c r="C41"/>
      <c r="D41"/>
      <c r="I41" s="82"/>
      <c r="J41" s="82"/>
      <c r="K41" s="82"/>
    </row>
    <row r="42" spans="1:18" s="30" customFormat="1" x14ac:dyDescent="0.2">
      <c r="A42" s="53"/>
      <c r="B42" s="24"/>
      <c r="C42"/>
      <c r="D42"/>
    </row>
  </sheetData>
  <mergeCells count="99">
    <mergeCell ref="C1:S1"/>
    <mergeCell ref="C2:S2"/>
    <mergeCell ref="C3:S4"/>
    <mergeCell ref="C5:D5"/>
    <mergeCell ref="E5:F5"/>
    <mergeCell ref="G5:H5"/>
    <mergeCell ref="I5:J5"/>
    <mergeCell ref="L5:M5"/>
    <mergeCell ref="N5:O5"/>
    <mergeCell ref="P5:Q5"/>
    <mergeCell ref="R5:S5"/>
    <mergeCell ref="A6:A7"/>
    <mergeCell ref="B6:B7"/>
    <mergeCell ref="C6:D6"/>
    <mergeCell ref="E6:F6"/>
    <mergeCell ref="G6:H6"/>
    <mergeCell ref="R6:S6"/>
    <mergeCell ref="C7:D7"/>
    <mergeCell ref="E7:F7"/>
    <mergeCell ref="G7:H7"/>
    <mergeCell ref="I7:J7"/>
    <mergeCell ref="L7:M7"/>
    <mergeCell ref="N7:O7"/>
    <mergeCell ref="P7:Q7"/>
    <mergeCell ref="R7:S7"/>
    <mergeCell ref="I6:J6"/>
    <mergeCell ref="K6:K7"/>
    <mergeCell ref="L6:M6"/>
    <mergeCell ref="N6:O6"/>
    <mergeCell ref="P6:Q6"/>
    <mergeCell ref="P9:S9"/>
    <mergeCell ref="C10:F10"/>
    <mergeCell ref="G10:J10"/>
    <mergeCell ref="L10:O10"/>
    <mergeCell ref="P10:S10"/>
    <mergeCell ref="A9:A12"/>
    <mergeCell ref="C9:F9"/>
    <mergeCell ref="G9:J9"/>
    <mergeCell ref="K9:K12"/>
    <mergeCell ref="L9:O9"/>
    <mergeCell ref="C11:F11"/>
    <mergeCell ref="G11:J11"/>
    <mergeCell ref="L11:O11"/>
    <mergeCell ref="P11:S11"/>
    <mergeCell ref="C12:F12"/>
    <mergeCell ref="G12:J12"/>
    <mergeCell ref="L12:O12"/>
    <mergeCell ref="P12:S12"/>
    <mergeCell ref="P14:S14"/>
    <mergeCell ref="C15:F15"/>
    <mergeCell ref="G15:J15"/>
    <mergeCell ref="L15:O15"/>
    <mergeCell ref="P15:S15"/>
    <mergeCell ref="A14:A17"/>
    <mergeCell ref="C14:F14"/>
    <mergeCell ref="G14:J14"/>
    <mergeCell ref="K14:K17"/>
    <mergeCell ref="L14:O14"/>
    <mergeCell ref="L16:O16"/>
    <mergeCell ref="C19:D19"/>
    <mergeCell ref="E19:F19"/>
    <mergeCell ref="G19:H19"/>
    <mergeCell ref="I19:J19"/>
    <mergeCell ref="P16:S16"/>
    <mergeCell ref="C17:F17"/>
    <mergeCell ref="G17:J17"/>
    <mergeCell ref="L17:O17"/>
    <mergeCell ref="P17:S17"/>
    <mergeCell ref="C16:F16"/>
    <mergeCell ref="G16:J16"/>
    <mergeCell ref="K19:K22"/>
    <mergeCell ref="L19:M19"/>
    <mergeCell ref="R20:S20"/>
    <mergeCell ref="N21:O21"/>
    <mergeCell ref="P21:Q21"/>
    <mergeCell ref="L20:M20"/>
    <mergeCell ref="C22:D22"/>
    <mergeCell ref="E22:F22"/>
    <mergeCell ref="G22:H22"/>
    <mergeCell ref="I22:J22"/>
    <mergeCell ref="C20:D20"/>
    <mergeCell ref="E20:F20"/>
    <mergeCell ref="G20:H20"/>
    <mergeCell ref="I20:J20"/>
    <mergeCell ref="C21:D21"/>
    <mergeCell ref="E21:F21"/>
    <mergeCell ref="G21:H21"/>
    <mergeCell ref="I21:J21"/>
    <mergeCell ref="L22:M22"/>
    <mergeCell ref="N19:O19"/>
    <mergeCell ref="P19:Q19"/>
    <mergeCell ref="R19:S19"/>
    <mergeCell ref="N20:O20"/>
    <mergeCell ref="P20:Q20"/>
    <mergeCell ref="N22:O22"/>
    <mergeCell ref="P22:Q22"/>
    <mergeCell ref="R22:S22"/>
    <mergeCell ref="R21:S21"/>
    <mergeCell ref="L21:M21"/>
  </mergeCells>
  <conditionalFormatting sqref="C6:S22">
    <cfRule type="containsText" dxfId="63" priority="1" stopIfTrue="1" operator="containsText" text="16">
      <formula>NOT(ISERROR(SEARCH("16",C6)))</formula>
    </cfRule>
    <cfRule type="containsText" dxfId="62" priority="2" stopIfTrue="1" operator="containsText" text="15">
      <formula>NOT(ISERROR(SEARCH("15",C6)))</formula>
    </cfRule>
    <cfRule type="containsText" dxfId="61" priority="3" stopIfTrue="1" operator="containsText" text="14">
      <formula>NOT(ISERROR(SEARCH("14",C6)))</formula>
    </cfRule>
    <cfRule type="containsText" dxfId="60" priority="4" stopIfTrue="1" operator="containsText" text="13">
      <formula>NOT(ISERROR(SEARCH("13",C6)))</formula>
    </cfRule>
    <cfRule type="containsText" dxfId="59" priority="5" stopIfTrue="1" operator="containsText" text="12">
      <formula>NOT(ISERROR(SEARCH("12",C6)))</formula>
    </cfRule>
    <cfRule type="containsText" dxfId="58" priority="6" stopIfTrue="1" operator="containsText" text="11">
      <formula>NOT(ISERROR(SEARCH("11",C6)))</formula>
    </cfRule>
    <cfRule type="containsText" dxfId="57" priority="7" stopIfTrue="1" operator="containsText" text="10">
      <formula>NOT(ISERROR(SEARCH("10",C6)))</formula>
    </cfRule>
    <cfRule type="containsText" dxfId="56" priority="8" stopIfTrue="1" operator="containsText" text="9">
      <formula>NOT(ISERROR(SEARCH("9",C6)))</formula>
    </cfRule>
    <cfRule type="containsText" dxfId="55" priority="9" stopIfTrue="1" operator="containsText" text="8">
      <formula>NOT(ISERROR(SEARCH("8",C6)))</formula>
    </cfRule>
    <cfRule type="containsText" dxfId="54" priority="10" stopIfTrue="1" operator="containsText" text="7">
      <formula>NOT(ISERROR(SEARCH("7",C6)))</formula>
    </cfRule>
    <cfRule type="containsText" dxfId="53" priority="11" stopIfTrue="1" operator="containsText" text="6">
      <formula>NOT(ISERROR(SEARCH("6",C6)))</formula>
    </cfRule>
    <cfRule type="containsText" dxfId="52" priority="12" stopIfTrue="1" operator="containsText" text="5">
      <formula>NOT(ISERROR(SEARCH("5",C6)))</formula>
    </cfRule>
    <cfRule type="containsText" dxfId="51" priority="13" stopIfTrue="1" operator="containsText" text="4">
      <formula>NOT(ISERROR(SEARCH("4",C6)))</formula>
    </cfRule>
    <cfRule type="containsText" dxfId="50" priority="14" stopIfTrue="1" operator="containsText" text="3">
      <formula>NOT(ISERROR(SEARCH("3",C6)))</formula>
    </cfRule>
    <cfRule type="containsText" dxfId="49" priority="15" stopIfTrue="1" operator="containsText" text="2">
      <formula>NOT(ISERROR(SEARCH("2",C6)))</formula>
    </cfRule>
    <cfRule type="containsText" dxfId="48" priority="16" stopIfTrue="1" operator="containsText" text="1">
      <formula>NOT(ISERROR(SEARCH("1",C6)))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8BF2-162E-E44B-8F07-3F3A22D41D8F}">
  <dimension ref="A1:S42"/>
  <sheetViews>
    <sheetView workbookViewId="0">
      <selection activeCell="A5" sqref="A5:B23"/>
    </sheetView>
  </sheetViews>
  <sheetFormatPr baseColWidth="10" defaultColWidth="9.1640625" defaultRowHeight="16" x14ac:dyDescent="0.2"/>
  <cols>
    <col min="1" max="1" width="15.6640625" style="21" bestFit="1" customWidth="1"/>
    <col min="2" max="2" width="36.5" style="79" bestFit="1" customWidth="1"/>
    <col min="3" max="7" width="14.6640625" style="23" customWidth="1"/>
    <col min="8" max="11" width="14.6640625" style="77" customWidth="1"/>
    <col min="12" max="13" width="14.6640625" style="23" customWidth="1"/>
    <col min="14" max="17" width="14.6640625" style="77" customWidth="1"/>
    <col min="18" max="19" width="14.6640625" style="23" customWidth="1"/>
    <col min="20" max="16384" width="9.1640625" style="23"/>
  </cols>
  <sheetData>
    <row r="1" spans="1:19" ht="24" x14ac:dyDescent="0.25">
      <c r="A1" s="99" t="s">
        <v>33</v>
      </c>
      <c r="B1" s="100">
        <v>5</v>
      </c>
      <c r="C1" s="177" t="s">
        <v>34</v>
      </c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</row>
    <row r="2" spans="1:19" ht="24" x14ac:dyDescent="0.2">
      <c r="B2" s="24"/>
      <c r="C2" s="177" t="s">
        <v>35</v>
      </c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</row>
    <row r="3" spans="1:19" ht="16" customHeight="1" x14ac:dyDescent="0.2">
      <c r="B3" s="25"/>
      <c r="C3" s="178">
        <f>INDEX(groupInfo[Date], MATCH($B$1, groupInfo[Group '#], 0))</f>
        <v>45729</v>
      </c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19" ht="16" customHeight="1" x14ac:dyDescent="0.2">
      <c r="B4" s="22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</row>
    <row r="5" spans="1:19" s="29" customFormat="1" ht="18" thickBot="1" x14ac:dyDescent="0.25">
      <c r="A5" s="26" t="s">
        <v>36</v>
      </c>
      <c r="B5" s="27" t="s">
        <v>37</v>
      </c>
      <c r="C5" s="180" t="str">
        <f>_xlfn.LET(_xlpm.timeOfDay, INDEX(groupInfo[TimeOfDay], MATCH($B$1, groupInfo[Group '#], 0)), IF(_xlpm.timeOfDay = "AM", INDEX(timeBlocks[AM_times], MATCH(SessionSchedule!C5, timeBlocks[TimeBlock], 0)), INDEX(timeBlocks[PM_times], MATCH( SessionSchedule!C5, timeBlocks[TimeBlock], 0))))</f>
        <v>8:00-8:25</v>
      </c>
      <c r="D5" s="181"/>
      <c r="E5" s="180" t="str">
        <f>_xlfn.LET(_xlpm.timeOfDay, INDEX(groupInfo[TimeOfDay], MATCH($B$1, groupInfo[Group '#], 0)), IF(_xlpm.timeOfDay = "AM", INDEX(timeBlocks[AM_times], MATCH(SessionSchedule!E5, timeBlocks[TimeBlock], 0)), INDEX(timeBlocks[PM_times], MATCH( SessionSchedule!E5, timeBlocks[TimeBlock], 0))))</f>
        <v>8:30-8:55</v>
      </c>
      <c r="F5" s="181"/>
      <c r="G5" s="180" t="str">
        <f>_xlfn.LET(_xlpm.timeOfDay, INDEX(groupInfo[TimeOfDay], MATCH($B$1, groupInfo[Group '#], 0)), IF(_xlpm.timeOfDay = "AM", INDEX(timeBlocks[AM_times], MATCH(SessionSchedule!G5, timeBlocks[TimeBlock], 0)), INDEX(timeBlocks[PM_times], MATCH( SessionSchedule!G5, timeBlocks[TimeBlock], 0))))</f>
        <v>9:00-9:25</v>
      </c>
      <c r="H5" s="181"/>
      <c r="I5" s="180" t="str">
        <f>_xlfn.LET(_xlpm.timeOfDay, INDEX(groupInfo[TimeOfDay], MATCH($B$1, groupInfo[Group '#], 0)), IF(_xlpm.timeOfDay = "AM", INDEX(timeBlocks[AM_times], MATCH(SessionSchedule!I5, timeBlocks[TimeBlock], 0)), INDEX(timeBlocks[PM_times], MATCH( SessionSchedule!I5, timeBlocks[TimeBlock], 0))))</f>
        <v>9:30-9:55</v>
      </c>
      <c r="J5" s="181"/>
      <c r="K5" s="28" t="str">
        <f>_xlfn.LET(_xlpm.timeOfDay, INDEX(groupInfo[TimeOfDay], MATCH($B$1, groupInfo[Group '#], 0)), IF(_xlpm.timeOfDay = "AM", INDEX(timeBlocks[AM_times], MATCH(SessionSchedule!K5, timeBlocks[TimeBlock], 0)), INDEX(timeBlocks[PM_times], MATCH( SessionSchedule!K5, timeBlocks[TimeBlock], 0))))</f>
        <v>9:55-10:05</v>
      </c>
      <c r="L5" s="180" t="str">
        <f>_xlfn.LET(_xlpm.timeOfDay, INDEX(groupInfo[TimeOfDay], MATCH($B$1, groupInfo[Group '#], 0)), IF(_xlpm.timeOfDay = "AM", INDEX(timeBlocks[AM_times], MATCH(SessionSchedule!L5, timeBlocks[TimeBlock], 0)), INDEX(timeBlocks[PM_times], MATCH( SessionSchedule!L5, timeBlocks[TimeBlock], 0))))</f>
        <v>10:10-10:35</v>
      </c>
      <c r="M5" s="181"/>
      <c r="N5" s="180" t="str">
        <f>_xlfn.LET(_xlpm.timeOfDay, INDEX(groupInfo[TimeOfDay], MATCH($B$1, groupInfo[Group '#], 0)), IF(_xlpm.timeOfDay = "AM", INDEX(timeBlocks[AM_times], MATCH(SessionSchedule!N5, timeBlocks[TimeBlock], 0)), INDEX(timeBlocks[PM_times], MATCH( SessionSchedule!N5, timeBlocks[TimeBlock], 0))))</f>
        <v>10:40-11:05</v>
      </c>
      <c r="O5" s="182"/>
      <c r="P5" s="183" t="str">
        <f>_xlfn.LET(_xlpm.timeOfDay, INDEX(groupInfo[TimeOfDay], MATCH($B$1, groupInfo[Group '#], 0)), IF(_xlpm.timeOfDay = "AM", INDEX(timeBlocks[AM_times], MATCH(SessionSchedule!P5, timeBlocks[TimeBlock], 0)), INDEX(timeBlocks[PM_times], MATCH( SessionSchedule!P5, timeBlocks[TimeBlock], 0))))</f>
        <v>11:10-11:35</v>
      </c>
      <c r="Q5" s="182"/>
      <c r="R5" s="184" t="str">
        <f>_xlfn.LET(_xlpm.timeOfDay, INDEX(groupInfo[TimeOfDay], MATCH($B$1, groupInfo[Group '#], 0)), IF(_xlpm.timeOfDay = "AM", INDEX(timeBlocks[AM_times], MATCH(SessionSchedule!R5, timeBlocks[TimeBlock], 0)), INDEX(timeBlocks[PM_times], MATCH( SessionSchedule!R5, timeBlocks[TimeBlock], 0))))</f>
        <v>11:40-12:05</v>
      </c>
      <c r="S5" s="185"/>
    </row>
    <row r="6" spans="1:19" s="30" customFormat="1" ht="40" customHeight="1" x14ac:dyDescent="0.2">
      <c r="A6" s="174" t="s">
        <v>309</v>
      </c>
      <c r="B6" s="175" t="s">
        <v>308</v>
      </c>
      <c r="C6" s="167" t="str" cm="1">
        <f t="array" aca="1" ref="C6" ca="1">_xlfn.LET(_xlpm.studentNum, SessionSchedule!C6,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L69, F69</v>
      </c>
      <c r="D6" s="168"/>
      <c r="E6" s="167" t="str" cm="1">
        <f t="array" aca="1" ref="E6" ca="1">_xlfn.LET(_xlpm.studentNum, SessionSchedule!E6,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L77, F77</v>
      </c>
      <c r="F6" s="168"/>
      <c r="G6" s="167" t="str" cm="1">
        <f t="array" aca="1" ref="G6" ca="1">_xlfn.LET(_xlpm.studentNum, SessionSchedule!G6,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L67, F67</v>
      </c>
      <c r="H6" s="168"/>
      <c r="I6" s="167" t="str" cm="1">
        <f t="array" aca="1" ref="I6" ca="1">_xlfn.LET(_xlpm.studentNum, SessionSchedule!I6,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L75, F75</v>
      </c>
      <c r="J6" s="168"/>
      <c r="K6" s="170" t="s">
        <v>38</v>
      </c>
      <c r="L6" s="167" t="str" cm="1">
        <f t="array" aca="1" ref="L6" ca="1">_xlfn.LET(_xlpm.studentNum, SessionSchedule!L6,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L65, F65</v>
      </c>
      <c r="M6" s="168"/>
      <c r="N6" s="167" t="str" cm="1">
        <f t="array" aca="1" ref="N6" ca="1">_xlfn.LET(_xlpm.studentNum, SessionSchedule!N6,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L73, F73</v>
      </c>
      <c r="O6" s="168"/>
      <c r="P6" s="167" t="str" cm="1">
        <f t="array" aca="1" ref="P6" ca="1">_xlfn.LET(_xlpm.studentNum, SessionSchedule!P6,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L63, F63</v>
      </c>
      <c r="Q6" s="168"/>
      <c r="R6" s="167" t="str" cm="1">
        <f t="array" aca="1" ref="R6" ca="1">_xlfn.LET(_xlpm.studentNum, SessionSchedule!R6,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L71, F71</v>
      </c>
      <c r="S6" s="168"/>
    </row>
    <row r="7" spans="1:19" s="30" customFormat="1" ht="40" customHeight="1" x14ac:dyDescent="0.2">
      <c r="A7" s="174"/>
      <c r="B7" s="176"/>
      <c r="C7" s="167" t="str" cm="1">
        <f t="array" aca="1" ref="C7" ca="1">_xlfn.LET(_xlpm.studentNum, SessionSchedule!C7,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L70, F70</v>
      </c>
      <c r="D7" s="168"/>
      <c r="E7" s="167" t="str" cm="1">
        <f t="array" aca="1" ref="E7" ca="1">_xlfn.LET(_xlpm.studentNum, SessionSchedule!E7,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L78, F78</v>
      </c>
      <c r="F7" s="168"/>
      <c r="G7" s="167" t="str" cm="1">
        <f t="array" aca="1" ref="G7" ca="1">_xlfn.LET(_xlpm.studentNum, SessionSchedule!G7,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L68, F68</v>
      </c>
      <c r="H7" s="168"/>
      <c r="I7" s="167" t="str" cm="1">
        <f t="array" aca="1" ref="I7" ca="1">_xlfn.LET(_xlpm.studentNum, SessionSchedule!I7,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L76, F76</v>
      </c>
      <c r="J7" s="168"/>
      <c r="K7" s="170"/>
      <c r="L7" s="167" t="str" cm="1">
        <f t="array" aca="1" ref="L7" ca="1">_xlfn.LET(_xlpm.studentNum, SessionSchedule!L7,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L66, F66</v>
      </c>
      <c r="M7" s="168"/>
      <c r="N7" s="167" t="str" cm="1">
        <f t="array" aca="1" ref="N7" ca="1">_xlfn.LET(_xlpm.studentNum, SessionSchedule!N7,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L74, F74</v>
      </c>
      <c r="O7" s="168"/>
      <c r="P7" s="167" t="str" cm="1">
        <f t="array" aca="1" ref="P7" ca="1">_xlfn.LET(_xlpm.studentNum, SessionSchedule!P7,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L64, F64</v>
      </c>
      <c r="Q7" s="168"/>
      <c r="R7" s="167" t="str" cm="1">
        <f t="array" aca="1" ref="R7" ca="1">_xlfn.LET(_xlpm.studentNum, SessionSchedule!R7,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L72, F72</v>
      </c>
      <c r="S7" s="168"/>
    </row>
    <row r="8" spans="1:19" s="43" customFormat="1" ht="17" x14ac:dyDescent="0.2">
      <c r="A8" s="31"/>
      <c r="B8" s="32" t="s">
        <v>39</v>
      </c>
      <c r="C8" s="33"/>
      <c r="D8" s="33"/>
      <c r="E8" s="33"/>
      <c r="F8" s="33"/>
      <c r="G8" s="34"/>
      <c r="H8" s="35"/>
      <c r="I8" s="35"/>
      <c r="J8" s="36"/>
      <c r="K8" s="37"/>
      <c r="L8" s="38"/>
      <c r="M8" s="39"/>
      <c r="N8" s="40"/>
      <c r="O8" s="33"/>
      <c r="P8" s="33"/>
      <c r="Q8" s="37"/>
      <c r="R8" s="41"/>
      <c r="S8" s="42"/>
    </row>
    <row r="9" spans="1:19" s="30" customFormat="1" ht="34" customHeight="1" x14ac:dyDescent="0.2">
      <c r="A9" s="172" t="s">
        <v>40</v>
      </c>
      <c r="B9" s="44" t="s">
        <v>41</v>
      </c>
      <c r="C9" s="168" t="str" cm="1">
        <f t="array" aca="1" ref="C9" ca="1">_xlfn.LET(_xlpm.studentNum, SessionSchedule!C9,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L63, F63</v>
      </c>
      <c r="D9" s="169"/>
      <c r="E9" s="169"/>
      <c r="F9" s="169"/>
      <c r="G9" s="168" t="str" cm="1">
        <f t="array" aca="1" ref="G9" ca="1">_xlfn.LET(_xlpm.studentNum, SessionSchedule!G9,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L65, F65</v>
      </c>
      <c r="H9" s="169"/>
      <c r="I9" s="169"/>
      <c r="J9" s="169"/>
      <c r="K9" s="173" t="s">
        <v>38</v>
      </c>
      <c r="L9" s="168" t="str" cm="1">
        <f t="array" aca="1" ref="L9" ca="1">_xlfn.LET(_xlpm.studentNum, SessionSchedule!L9,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L67, F67</v>
      </c>
      <c r="M9" s="169"/>
      <c r="N9" s="169"/>
      <c r="O9" s="169"/>
      <c r="P9" s="168" t="str" cm="1">
        <f t="array" aca="1" ref="P9" ca="1">_xlfn.LET(_xlpm.studentNum, SessionSchedule!P9,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L69, F69</v>
      </c>
      <c r="Q9" s="169"/>
      <c r="R9" s="169"/>
      <c r="S9" s="169"/>
    </row>
    <row r="10" spans="1:19" s="30" customFormat="1" ht="34" x14ac:dyDescent="0.2">
      <c r="A10" s="172"/>
      <c r="B10" s="45" t="s">
        <v>310</v>
      </c>
      <c r="C10" s="168" t="str" cm="1">
        <f t="array" aca="1" ref="C10" ca="1">_xlfn.LET(_xlpm.studentNum, SessionSchedule!C10,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L64, F64</v>
      </c>
      <c r="D10" s="169"/>
      <c r="E10" s="169"/>
      <c r="F10" s="169"/>
      <c r="G10" s="168" t="str" cm="1">
        <f t="array" aca="1" ref="G10" ca="1">_xlfn.LET(_xlpm.studentNum, SessionSchedule!G10,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L66, F66</v>
      </c>
      <c r="H10" s="169"/>
      <c r="I10" s="169"/>
      <c r="J10" s="169"/>
      <c r="K10" s="173"/>
      <c r="L10" s="168" t="str" cm="1">
        <f t="array" aca="1" ref="L10" ca="1">_xlfn.LET(_xlpm.studentNum, SessionSchedule!L10,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L68, F68</v>
      </c>
      <c r="M10" s="169"/>
      <c r="N10" s="169"/>
      <c r="O10" s="169"/>
      <c r="P10" s="168" t="str" cm="1">
        <f t="array" aca="1" ref="P10" ca="1">_xlfn.LET(_xlpm.studentNum, SessionSchedule!P10,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L70, F70</v>
      </c>
      <c r="Q10" s="169"/>
      <c r="R10" s="169"/>
      <c r="S10" s="169"/>
    </row>
    <row r="11" spans="1:19" s="30" customFormat="1" ht="34" x14ac:dyDescent="0.2">
      <c r="A11" s="172"/>
      <c r="B11" s="45" t="s">
        <v>42</v>
      </c>
      <c r="C11" s="168" t="str" cm="1">
        <f t="array" aca="1" ref="C11" ca="1">_xlfn.LET(_xlpm.studentNum, SessionSchedule!C11,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L71, F71</v>
      </c>
      <c r="D11" s="169"/>
      <c r="E11" s="169"/>
      <c r="F11" s="169"/>
      <c r="G11" s="168" t="str" cm="1">
        <f t="array" aca="1" ref="G11" ca="1">_xlfn.LET(_xlpm.studentNum, SessionSchedule!G11,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L73, F73</v>
      </c>
      <c r="H11" s="169"/>
      <c r="I11" s="169"/>
      <c r="J11" s="169"/>
      <c r="K11" s="173"/>
      <c r="L11" s="168" t="str" cm="1">
        <f t="array" aca="1" ref="L11" ca="1">_xlfn.LET(_xlpm.studentNum, SessionSchedule!L11,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L75, F75</v>
      </c>
      <c r="M11" s="169"/>
      <c r="N11" s="169"/>
      <c r="O11" s="169"/>
      <c r="P11" s="168" t="str" cm="1">
        <f t="array" aca="1" ref="P11" ca="1">_xlfn.LET(_xlpm.studentNum, SessionSchedule!P11,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L77, F77</v>
      </c>
      <c r="Q11" s="169"/>
      <c r="R11" s="169"/>
      <c r="S11" s="169"/>
    </row>
    <row r="12" spans="1:19" s="30" customFormat="1" ht="42" customHeight="1" x14ac:dyDescent="0.2">
      <c r="A12" s="172"/>
      <c r="B12" s="46" t="s">
        <v>43</v>
      </c>
      <c r="C12" s="168" t="str" cm="1">
        <f t="array" aca="1" ref="C12" ca="1">_xlfn.LET(_xlpm.studentNum, SessionSchedule!C12,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L72, F72</v>
      </c>
      <c r="D12" s="169"/>
      <c r="E12" s="169"/>
      <c r="F12" s="169"/>
      <c r="G12" s="168" t="str" cm="1">
        <f t="array" aca="1" ref="G12" ca="1">_xlfn.LET(_xlpm.studentNum, SessionSchedule!G12,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L74, F74</v>
      </c>
      <c r="H12" s="169"/>
      <c r="I12" s="169"/>
      <c r="J12" s="169"/>
      <c r="K12" s="173"/>
      <c r="L12" s="168" t="str" cm="1">
        <f t="array" aca="1" ref="L12" ca="1">_xlfn.LET(_xlpm.studentNum, SessionSchedule!L12,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L76, F76</v>
      </c>
      <c r="M12" s="169"/>
      <c r="N12" s="169"/>
      <c r="O12" s="169"/>
      <c r="P12" s="168" t="str" cm="1">
        <f t="array" aca="1" ref="P12" ca="1">_xlfn.LET(_xlpm.studentNum, SessionSchedule!P12,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L78, F78</v>
      </c>
      <c r="Q12" s="169"/>
      <c r="R12" s="169"/>
      <c r="S12" s="169"/>
    </row>
    <row r="13" spans="1:19" s="43" customFormat="1" ht="17" x14ac:dyDescent="0.2">
      <c r="A13" s="31"/>
      <c r="B13" s="32" t="s">
        <v>39</v>
      </c>
      <c r="C13" s="33"/>
      <c r="D13" s="33"/>
      <c r="E13" s="33"/>
      <c r="F13" s="33"/>
      <c r="G13" s="34"/>
      <c r="H13" s="35"/>
      <c r="I13" s="35"/>
      <c r="J13" s="36"/>
      <c r="K13" s="37"/>
      <c r="L13" s="38"/>
      <c r="M13" s="39"/>
      <c r="N13" s="40"/>
      <c r="O13" s="33"/>
      <c r="P13" s="33"/>
      <c r="Q13" s="37"/>
      <c r="R13" s="41"/>
      <c r="S13" s="42"/>
    </row>
    <row r="14" spans="1:19" s="30" customFormat="1" ht="51" customHeight="1" thickBot="1" x14ac:dyDescent="0.25">
      <c r="A14" s="171" t="s">
        <v>313</v>
      </c>
      <c r="B14" s="47" t="s">
        <v>311</v>
      </c>
      <c r="C14" s="168" t="str" cm="1">
        <f t="array" aca="1" ref="C14" ca="1">_xlfn.LET(_xlpm.studentNum, SessionSchedule!C14,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L65, F65</v>
      </c>
      <c r="D14" s="169"/>
      <c r="E14" s="169"/>
      <c r="F14" s="169"/>
      <c r="G14" s="168" t="str" cm="1">
        <f t="array" aca="1" ref="G14" ca="1">_xlfn.LET(_xlpm.studentNum, SessionSchedule!G14,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L69, F69</v>
      </c>
      <c r="H14" s="169"/>
      <c r="I14" s="169"/>
      <c r="J14" s="169"/>
      <c r="K14" s="170" t="s">
        <v>38</v>
      </c>
      <c r="L14" s="168" t="str" cm="1">
        <f t="array" aca="1" ref="L14" ca="1">_xlfn.LET(_xlpm.studentNum, SessionSchedule!L14,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L63, F63</v>
      </c>
      <c r="M14" s="169"/>
      <c r="N14" s="169"/>
      <c r="O14" s="169"/>
      <c r="P14" s="168" t="str" cm="1">
        <f t="array" aca="1" ref="P14" ca="1">_xlfn.LET(_xlpm.studentNum, SessionSchedule!P14,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L67, F67</v>
      </c>
      <c r="Q14" s="169"/>
      <c r="R14" s="169"/>
      <c r="S14" s="169"/>
    </row>
    <row r="15" spans="1:19" s="30" customFormat="1" ht="52" thickBot="1" x14ac:dyDescent="0.25">
      <c r="A15" s="171"/>
      <c r="B15" s="48" t="s">
        <v>54</v>
      </c>
      <c r="C15" s="168" t="str" cm="1">
        <f t="array" aca="1" ref="C15" ca="1">_xlfn.LET(_xlpm.studentNum, SessionSchedule!C15,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L66, F66</v>
      </c>
      <c r="D15" s="169"/>
      <c r="E15" s="169"/>
      <c r="F15" s="169"/>
      <c r="G15" s="168" t="str" cm="1">
        <f t="array" aca="1" ref="G15" ca="1">_xlfn.LET(_xlpm.studentNum, SessionSchedule!G15,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L70, F70</v>
      </c>
      <c r="H15" s="169"/>
      <c r="I15" s="169"/>
      <c r="J15" s="169"/>
      <c r="K15" s="170"/>
      <c r="L15" s="168" t="str" cm="1">
        <f t="array" aca="1" ref="L15" ca="1">_xlfn.LET(_xlpm.studentNum, SessionSchedule!L15,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L64, F64</v>
      </c>
      <c r="M15" s="169"/>
      <c r="N15" s="169"/>
      <c r="O15" s="169"/>
      <c r="P15" s="168" t="str" cm="1">
        <f t="array" aca="1" ref="P15" ca="1">_xlfn.LET(_xlpm.studentNum, SessionSchedule!P15,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L68, F68</v>
      </c>
      <c r="Q15" s="169"/>
      <c r="R15" s="169"/>
      <c r="S15" s="169"/>
    </row>
    <row r="16" spans="1:19" s="30" customFormat="1" ht="52" thickBot="1" x14ac:dyDescent="0.25">
      <c r="A16" s="171"/>
      <c r="B16" s="49" t="s">
        <v>50</v>
      </c>
      <c r="C16" s="168" t="str" cm="1">
        <f t="array" aca="1" ref="C16" ca="1">_xlfn.LET(_xlpm.studentNum, SessionSchedule!C16,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L73, F73</v>
      </c>
      <c r="D16" s="169"/>
      <c r="E16" s="169"/>
      <c r="F16" s="169"/>
      <c r="G16" s="168" t="str" cm="1">
        <f t="array" aca="1" ref="G16" ca="1">_xlfn.LET(_xlpm.studentNum, SessionSchedule!G16,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L77, F77</v>
      </c>
      <c r="H16" s="169"/>
      <c r="I16" s="169"/>
      <c r="J16" s="169"/>
      <c r="K16" s="170"/>
      <c r="L16" s="168" t="str" cm="1">
        <f t="array" aca="1" ref="L16" ca="1">_xlfn.LET(_xlpm.studentNum, SessionSchedule!L16,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L71, F71</v>
      </c>
      <c r="M16" s="169"/>
      <c r="N16" s="169"/>
      <c r="O16" s="169"/>
      <c r="P16" s="168" t="str" cm="1">
        <f t="array" aca="1" ref="P16" ca="1">_xlfn.LET(_xlpm.studentNum, SessionSchedule!P16,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L75, F75</v>
      </c>
      <c r="Q16" s="169"/>
      <c r="R16" s="169"/>
      <c r="S16" s="169"/>
    </row>
    <row r="17" spans="1:19" s="30" customFormat="1" ht="51" x14ac:dyDescent="0.2">
      <c r="A17" s="171"/>
      <c r="B17" s="49" t="s">
        <v>312</v>
      </c>
      <c r="C17" s="168" t="str" cm="1">
        <f t="array" aca="1" ref="C17" ca="1">_xlfn.LET(_xlpm.studentNum, SessionSchedule!C17,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L74, F74</v>
      </c>
      <c r="D17" s="169"/>
      <c r="E17" s="169"/>
      <c r="F17" s="169"/>
      <c r="G17" s="168" t="str" cm="1">
        <f t="array" aca="1" ref="G17" ca="1">_xlfn.LET(_xlpm.studentNum, SessionSchedule!G17,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L78, F78</v>
      </c>
      <c r="H17" s="169"/>
      <c r="I17" s="169"/>
      <c r="J17" s="169"/>
      <c r="K17" s="170"/>
      <c r="L17" s="168" t="str" cm="1">
        <f t="array" aca="1" ref="L17" ca="1">_xlfn.LET(_xlpm.studentNum, SessionSchedule!L17,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L72, F72</v>
      </c>
      <c r="M17" s="169"/>
      <c r="N17" s="169"/>
      <c r="O17" s="169"/>
      <c r="P17" s="168" t="str" cm="1">
        <f t="array" aca="1" ref="P17" ca="1">_xlfn.LET(_xlpm.studentNum, SessionSchedule!P17,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L76, F76</v>
      </c>
      <c r="Q17" s="169"/>
      <c r="R17" s="169"/>
      <c r="S17" s="169"/>
    </row>
    <row r="18" spans="1:19" s="43" customFormat="1" ht="10" customHeight="1" x14ac:dyDescent="0.2">
      <c r="A18" s="31"/>
      <c r="B18" s="50"/>
      <c r="C18" s="33"/>
      <c r="D18" s="33"/>
      <c r="E18" s="33"/>
      <c r="F18" s="33"/>
      <c r="G18" s="34"/>
      <c r="H18" s="35"/>
      <c r="I18" s="35"/>
      <c r="J18" s="36"/>
      <c r="K18" s="37"/>
      <c r="L18" s="38"/>
      <c r="M18" s="39"/>
      <c r="N18" s="40"/>
      <c r="O18" s="33"/>
      <c r="P18" s="33"/>
      <c r="Q18" s="37"/>
      <c r="R18" s="41"/>
      <c r="S18" s="42"/>
    </row>
    <row r="19" spans="1:19" s="43" customFormat="1" ht="52" thickBot="1" x14ac:dyDescent="0.25">
      <c r="A19" s="31" t="s">
        <v>314</v>
      </c>
      <c r="B19" s="51" t="s">
        <v>44</v>
      </c>
      <c r="C19" s="167" t="str" cm="1">
        <f t="array" aca="1" ref="C19" ca="1">_xlfn.LET(_xlpm.studentNum, SessionSchedule!C19,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L67, F67</v>
      </c>
      <c r="D19" s="168"/>
      <c r="E19" s="167" t="str" cm="1">
        <f t="array" aca="1" ref="E19" ca="1">_xlfn.LET(_xlpm.studentNum, SessionSchedule!E19,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L75, F75</v>
      </c>
      <c r="F19" s="168"/>
      <c r="G19" s="167" t="str" cm="1">
        <f t="array" aca="1" ref="G19" ca="1">_xlfn.LET(_xlpm.studentNum, SessionSchedule!G19,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L63, F63</v>
      </c>
      <c r="H19" s="168"/>
      <c r="I19" s="167" t="str" cm="1">
        <f t="array" aca="1" ref="I19" ca="1">_xlfn.LET(_xlpm.studentNum, SessionSchedule!I19,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L71, F71</v>
      </c>
      <c r="J19" s="168"/>
      <c r="K19" s="170" t="s">
        <v>38</v>
      </c>
      <c r="L19" s="167" t="str" cm="1">
        <f t="array" aca="1" ref="L19" ca="1">_xlfn.LET(_xlpm.studentNum, SessionSchedule!L19,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L69, F69</v>
      </c>
      <c r="M19" s="168"/>
      <c r="N19" s="167" t="str" cm="1">
        <f t="array" aca="1" ref="N19" ca="1">_xlfn.LET(_xlpm.studentNum, SessionSchedule!N19,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L77, F77</v>
      </c>
      <c r="O19" s="168"/>
      <c r="P19" s="167" t="str" cm="1">
        <f t="array" aca="1" ref="P19" ca="1">_xlfn.LET(_xlpm.studentNum, SessionSchedule!P19,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L65, F65</v>
      </c>
      <c r="Q19" s="168"/>
      <c r="R19" s="167" t="str" cm="1">
        <f t="array" aca="1" ref="R19" ca="1">_xlfn.LET(_xlpm.studentNum, SessionSchedule!R19,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L73, F73</v>
      </c>
      <c r="S19" s="168"/>
    </row>
    <row r="20" spans="1:19" s="43" customFormat="1" ht="52" thickBot="1" x14ac:dyDescent="0.25">
      <c r="A20" s="83" t="s">
        <v>315</v>
      </c>
      <c r="B20" s="52" t="s">
        <v>45</v>
      </c>
      <c r="C20" s="167" t="str" cm="1">
        <f t="array" aca="1" ref="C20" ca="1">_xlfn.LET(_xlpm.studentNum, SessionSchedule!C20,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L68, F68</v>
      </c>
      <c r="D20" s="168"/>
      <c r="E20" s="167" t="str" cm="1">
        <f t="array" aca="1" ref="E20" ca="1">_xlfn.LET(_xlpm.studentNum, SessionSchedule!E20,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L76, F76</v>
      </c>
      <c r="F20" s="168"/>
      <c r="G20" s="167" t="str" cm="1">
        <f t="array" aca="1" ref="G20" ca="1">_xlfn.LET(_xlpm.studentNum, SessionSchedule!G20,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L64, F64</v>
      </c>
      <c r="H20" s="168"/>
      <c r="I20" s="167" t="str" cm="1">
        <f t="array" aca="1" ref="I20" ca="1">_xlfn.LET(_xlpm.studentNum, SessionSchedule!I20,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L72, F72</v>
      </c>
      <c r="J20" s="168"/>
      <c r="K20" s="170"/>
      <c r="L20" s="167" t="str" cm="1">
        <f t="array" aca="1" ref="L20" ca="1">_xlfn.LET(_xlpm.studentNum, SessionSchedule!L20,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L70, F70</v>
      </c>
      <c r="M20" s="168"/>
      <c r="N20" s="167" t="str" cm="1">
        <f t="array" aca="1" ref="N20" ca="1">_xlfn.LET(_xlpm.studentNum, SessionSchedule!N20,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L78, F78</v>
      </c>
      <c r="O20" s="168"/>
      <c r="P20" s="167" t="str" cm="1">
        <f t="array" aca="1" ref="P20" ca="1">_xlfn.LET(_xlpm.studentNum, SessionSchedule!P20,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L66, F66</v>
      </c>
      <c r="Q20" s="168"/>
      <c r="R20" s="167" t="str" cm="1">
        <f t="array" aca="1" ref="R20" ca="1">_xlfn.LET(_xlpm.studentNum, SessionSchedule!R20,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L74, F74</v>
      </c>
      <c r="S20" s="168"/>
    </row>
    <row r="21" spans="1:19" s="43" customFormat="1" ht="52" thickBot="1" x14ac:dyDescent="0.25">
      <c r="A21" s="31" t="s">
        <v>316</v>
      </c>
      <c r="B21" s="52" t="s">
        <v>46</v>
      </c>
      <c r="C21" s="167" t="str" cm="1">
        <f t="array" aca="1" ref="C21" ca="1">_xlfn.LET(_xlpm.studentNum, SessionSchedule!C21,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13. L75, F75</v>
      </c>
      <c r="D21" s="168"/>
      <c r="E21" s="167" t="str" cm="1">
        <f t="array" aca="1" ref="E21" ca="1">_xlfn.LET(_xlpm.studentNum, SessionSchedule!E21,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5. L67, F67</v>
      </c>
      <c r="F21" s="168"/>
      <c r="G21" s="167" t="str" cm="1">
        <f t="array" aca="1" ref="G21" ca="1">_xlfn.LET(_xlpm.studentNum, SessionSchedule!G21,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9. L71, F71</v>
      </c>
      <c r="H21" s="168"/>
      <c r="I21" s="167" t="str" cm="1">
        <f t="array" aca="1" ref="I21" ca="1">_xlfn.LET(_xlpm.studentNum, SessionSchedule!I21,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1. L63, F63</v>
      </c>
      <c r="J21" s="168"/>
      <c r="K21" s="170"/>
      <c r="L21" s="167" t="str" cm="1">
        <f t="array" aca="1" ref="L21" ca="1">_xlfn.LET(_xlpm.studentNum, SessionSchedule!L21,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15. L77, F77</v>
      </c>
      <c r="M21" s="168"/>
      <c r="N21" s="167" t="str" cm="1">
        <f t="array" aca="1" ref="N21" ca="1">_xlfn.LET(_xlpm.studentNum, SessionSchedule!N21,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7. L69, F69</v>
      </c>
      <c r="O21" s="168"/>
      <c r="P21" s="167" t="str" cm="1">
        <f t="array" aca="1" ref="P21" ca="1">_xlfn.LET(_xlpm.studentNum, SessionSchedule!P21,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11. L73, F73</v>
      </c>
      <c r="Q21" s="168"/>
      <c r="R21" s="167" t="str" cm="1">
        <f t="array" aca="1" ref="R21" ca="1">_xlfn.LET(_xlpm.studentNum, SessionSchedule!R21,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3. L65, F65</v>
      </c>
      <c r="S21" s="168"/>
    </row>
    <row r="22" spans="1:19" s="43" customFormat="1" ht="52" thickBot="1" x14ac:dyDescent="0.25">
      <c r="A22" s="31" t="s">
        <v>317</v>
      </c>
      <c r="B22" s="52" t="s">
        <v>47</v>
      </c>
      <c r="C22" s="167" t="str" cm="1">
        <f t="array" aca="1" ref="C22" ca="1">_xlfn.LET(_xlpm.studentNum, SessionSchedule!C22,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14. L76, F76</v>
      </c>
      <c r="D22" s="168"/>
      <c r="E22" s="167" t="str" cm="1">
        <f t="array" aca="1" ref="E22" ca="1">_xlfn.LET(_xlpm.studentNum, SessionSchedule!E22,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6. L68, F68</v>
      </c>
      <c r="F22" s="168"/>
      <c r="G22" s="167" t="str" cm="1">
        <f t="array" aca="1" ref="G22" ca="1">_xlfn.LET(_xlpm.studentNum, SessionSchedule!G22,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10. L72, F72</v>
      </c>
      <c r="H22" s="168"/>
      <c r="I22" s="167" t="str" cm="1">
        <f t="array" aca="1" ref="I22" ca="1">_xlfn.LET(_xlpm.studentNum, SessionSchedule!I22,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2. L64, F64</v>
      </c>
      <c r="J22" s="168"/>
      <c r="K22" s="170"/>
      <c r="L22" s="167" t="str" cm="1">
        <f t="array" aca="1" ref="L22" ca="1">_xlfn.LET(_xlpm.studentNum, SessionSchedule!L22,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16. L78, F78</v>
      </c>
      <c r="M22" s="168"/>
      <c r="N22" s="167" t="str" cm="1">
        <f t="array" aca="1" ref="N22" ca="1">_xlfn.LET(_xlpm.studentNum, SessionSchedule!N22,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8. L70, F70</v>
      </c>
      <c r="O22" s="168"/>
      <c r="P22" s="167" t="str" cm="1">
        <f t="array" aca="1" ref="P22" ca="1">_xlfn.LET(_xlpm.studentNum, SessionSchedule!P22,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12. L74, F74</v>
      </c>
      <c r="Q22" s="168"/>
      <c r="R22" s="167" t="str" cm="1">
        <f t="array" aca="1" ref="R22" ca="1">_xlfn.LET(_xlpm.studentNum, SessionSchedule!R22,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4. L66, F66</v>
      </c>
      <c r="S22" s="168"/>
    </row>
    <row r="23" spans="1:19" s="43" customFormat="1" ht="10" customHeight="1" x14ac:dyDescent="0.2">
      <c r="A23" s="53"/>
      <c r="B23" s="50"/>
      <c r="C23" s="33"/>
      <c r="D23" s="33"/>
      <c r="E23" s="33"/>
      <c r="F23" s="33"/>
      <c r="G23" s="34"/>
      <c r="H23" s="35"/>
      <c r="I23" s="35"/>
      <c r="J23" s="36"/>
      <c r="K23" s="37"/>
      <c r="L23" s="38"/>
      <c r="M23" s="39"/>
      <c r="N23" s="40"/>
      <c r="O23" s="33"/>
      <c r="P23" s="33"/>
      <c r="Q23" s="37"/>
      <c r="R23" s="41"/>
      <c r="S23" s="42"/>
    </row>
    <row r="24" spans="1:19" s="30" customFormat="1" x14ac:dyDescent="0.2">
      <c r="A24" s="84"/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43"/>
      <c r="Q24" s="43"/>
    </row>
    <row r="25" spans="1:19" x14ac:dyDescent="0.2">
      <c r="B25" s="76" t="s">
        <v>48</v>
      </c>
      <c r="C25"/>
      <c r="D25"/>
    </row>
    <row r="26" spans="1:19" x14ac:dyDescent="0.2">
      <c r="B26" s="23"/>
      <c r="C26"/>
      <c r="D26"/>
    </row>
    <row r="27" spans="1:19" x14ac:dyDescent="0.2">
      <c r="B27" s="78"/>
      <c r="C27"/>
      <c r="D27"/>
      <c r="N27" s="23"/>
      <c r="O27" s="23"/>
      <c r="P27" s="23"/>
      <c r="R27" s="1"/>
    </row>
    <row r="28" spans="1:19" x14ac:dyDescent="0.2">
      <c r="B28" s="78"/>
      <c r="C28"/>
      <c r="D28"/>
      <c r="N28" s="23"/>
      <c r="O28" s="23"/>
      <c r="P28" s="23"/>
      <c r="Q28" s="23"/>
      <c r="R28" s="1"/>
    </row>
    <row r="29" spans="1:19" x14ac:dyDescent="0.2">
      <c r="B29" s="78"/>
      <c r="C29"/>
      <c r="D29"/>
      <c r="N29" s="23"/>
      <c r="O29" s="23"/>
      <c r="P29" s="23"/>
      <c r="Q29" s="23"/>
      <c r="R29" s="1"/>
    </row>
    <row r="30" spans="1:19" x14ac:dyDescent="0.2">
      <c r="B30" s="78"/>
      <c r="C30"/>
      <c r="D30"/>
      <c r="R30" s="1"/>
    </row>
    <row r="31" spans="1:19" x14ac:dyDescent="0.2">
      <c r="B31" s="78"/>
      <c r="C31"/>
      <c r="D31"/>
      <c r="R31" s="1"/>
    </row>
    <row r="32" spans="1:19" x14ac:dyDescent="0.2">
      <c r="C32"/>
      <c r="D32"/>
      <c r="N32" s="23"/>
      <c r="O32" s="23"/>
      <c r="P32" s="23"/>
      <c r="Q32" s="23"/>
      <c r="R32" s="1"/>
    </row>
    <row r="33" spans="1:18" x14ac:dyDescent="0.2">
      <c r="B33" s="80"/>
      <c r="C33"/>
      <c r="D33"/>
      <c r="N33" s="23"/>
      <c r="O33" s="23"/>
      <c r="P33" s="23"/>
      <c r="Q33" s="23"/>
      <c r="R33" s="1"/>
    </row>
    <row r="34" spans="1:18" x14ac:dyDescent="0.2">
      <c r="B34" s="80"/>
      <c r="C34"/>
      <c r="D34"/>
      <c r="R34" s="1"/>
    </row>
    <row r="35" spans="1:18" s="43" customFormat="1" x14ac:dyDescent="0.2">
      <c r="A35" s="21"/>
      <c r="B35" s="79"/>
      <c r="C35"/>
      <c r="D35"/>
      <c r="E35" s="23"/>
      <c r="F35" s="23"/>
      <c r="G35" s="23"/>
      <c r="H35" s="77"/>
      <c r="I35" s="77"/>
      <c r="J35" s="77"/>
      <c r="K35" s="77"/>
      <c r="L35" s="23"/>
      <c r="M35" s="23"/>
      <c r="N35" s="77"/>
      <c r="O35" s="77"/>
      <c r="P35" s="77"/>
      <c r="Q35" s="77"/>
      <c r="R35" s="1"/>
    </row>
    <row r="36" spans="1:18" s="43" customFormat="1" x14ac:dyDescent="0.2">
      <c r="A36" s="81"/>
      <c r="B36" s="79"/>
      <c r="C36"/>
      <c r="D36"/>
      <c r="E36" s="23"/>
      <c r="F36" s="23"/>
      <c r="G36" s="23"/>
      <c r="H36" s="77"/>
      <c r="I36" s="77"/>
      <c r="J36" s="77"/>
      <c r="K36" s="77"/>
      <c r="L36" s="23"/>
      <c r="M36" s="23"/>
      <c r="N36" s="77"/>
      <c r="O36" s="77"/>
      <c r="P36" s="77"/>
      <c r="Q36" s="77"/>
      <c r="R36" s="1"/>
    </row>
    <row r="37" spans="1:18" s="30" customFormat="1" x14ac:dyDescent="0.2">
      <c r="A37" s="53"/>
      <c r="B37" s="54"/>
      <c r="C37"/>
      <c r="D37"/>
      <c r="I37" s="82"/>
      <c r="J37" s="82"/>
      <c r="K37" s="82"/>
      <c r="R37" s="1"/>
    </row>
    <row r="38" spans="1:18" s="30" customFormat="1" x14ac:dyDescent="0.2">
      <c r="A38" s="53"/>
      <c r="B38" s="24"/>
      <c r="C38"/>
      <c r="D38"/>
      <c r="R38" s="1"/>
    </row>
    <row r="39" spans="1:18" s="30" customFormat="1" x14ac:dyDescent="0.2">
      <c r="A39" s="53"/>
      <c r="B39" s="54"/>
      <c r="C39"/>
      <c r="D39"/>
      <c r="I39" s="82"/>
      <c r="J39" s="82"/>
      <c r="K39" s="82"/>
    </row>
    <row r="40" spans="1:18" s="30" customFormat="1" x14ac:dyDescent="0.2">
      <c r="A40" s="53"/>
      <c r="B40" s="24"/>
      <c r="C40"/>
      <c r="D40"/>
    </row>
    <row r="41" spans="1:18" s="30" customFormat="1" x14ac:dyDescent="0.2">
      <c r="A41" s="53"/>
      <c r="B41" s="54"/>
      <c r="C41"/>
      <c r="D41"/>
      <c r="I41" s="82"/>
      <c r="J41" s="82"/>
      <c r="K41" s="82"/>
    </row>
    <row r="42" spans="1:18" s="30" customFormat="1" x14ac:dyDescent="0.2">
      <c r="A42" s="53"/>
      <c r="B42" s="24"/>
      <c r="C42"/>
      <c r="D42"/>
    </row>
  </sheetData>
  <mergeCells count="99">
    <mergeCell ref="C1:S1"/>
    <mergeCell ref="C2:S2"/>
    <mergeCell ref="C3:S4"/>
    <mergeCell ref="C5:D5"/>
    <mergeCell ref="E5:F5"/>
    <mergeCell ref="G5:H5"/>
    <mergeCell ref="I5:J5"/>
    <mergeCell ref="L5:M5"/>
    <mergeCell ref="N5:O5"/>
    <mergeCell ref="P5:Q5"/>
    <mergeCell ref="R5:S5"/>
    <mergeCell ref="A6:A7"/>
    <mergeCell ref="B6:B7"/>
    <mergeCell ref="C6:D6"/>
    <mergeCell ref="E6:F6"/>
    <mergeCell ref="G6:H6"/>
    <mergeCell ref="R6:S6"/>
    <mergeCell ref="C7:D7"/>
    <mergeCell ref="E7:F7"/>
    <mergeCell ref="G7:H7"/>
    <mergeCell ref="I7:J7"/>
    <mergeCell ref="L7:M7"/>
    <mergeCell ref="N7:O7"/>
    <mergeCell ref="P7:Q7"/>
    <mergeCell ref="R7:S7"/>
    <mergeCell ref="I6:J6"/>
    <mergeCell ref="K6:K7"/>
    <mergeCell ref="L6:M6"/>
    <mergeCell ref="N6:O6"/>
    <mergeCell ref="P6:Q6"/>
    <mergeCell ref="P9:S9"/>
    <mergeCell ref="C10:F10"/>
    <mergeCell ref="G10:J10"/>
    <mergeCell ref="L10:O10"/>
    <mergeCell ref="P10:S10"/>
    <mergeCell ref="A9:A12"/>
    <mergeCell ref="C9:F9"/>
    <mergeCell ref="G9:J9"/>
    <mergeCell ref="K9:K12"/>
    <mergeCell ref="L9:O9"/>
    <mergeCell ref="C11:F11"/>
    <mergeCell ref="G11:J11"/>
    <mergeCell ref="L11:O11"/>
    <mergeCell ref="P11:S11"/>
    <mergeCell ref="C12:F12"/>
    <mergeCell ref="G12:J12"/>
    <mergeCell ref="L12:O12"/>
    <mergeCell ref="P12:S12"/>
    <mergeCell ref="P14:S14"/>
    <mergeCell ref="C15:F15"/>
    <mergeCell ref="G15:J15"/>
    <mergeCell ref="L15:O15"/>
    <mergeCell ref="P15:S15"/>
    <mergeCell ref="A14:A17"/>
    <mergeCell ref="C14:F14"/>
    <mergeCell ref="G14:J14"/>
    <mergeCell ref="K14:K17"/>
    <mergeCell ref="L14:O14"/>
    <mergeCell ref="L16:O16"/>
    <mergeCell ref="C19:D19"/>
    <mergeCell ref="E19:F19"/>
    <mergeCell ref="G19:H19"/>
    <mergeCell ref="I19:J19"/>
    <mergeCell ref="P16:S16"/>
    <mergeCell ref="C17:F17"/>
    <mergeCell ref="G17:J17"/>
    <mergeCell ref="L17:O17"/>
    <mergeCell ref="P17:S17"/>
    <mergeCell ref="C16:F16"/>
    <mergeCell ref="G16:J16"/>
    <mergeCell ref="K19:K22"/>
    <mergeCell ref="L19:M19"/>
    <mergeCell ref="R20:S20"/>
    <mergeCell ref="N21:O21"/>
    <mergeCell ref="P21:Q21"/>
    <mergeCell ref="L20:M20"/>
    <mergeCell ref="C22:D22"/>
    <mergeCell ref="E22:F22"/>
    <mergeCell ref="G22:H22"/>
    <mergeCell ref="I22:J22"/>
    <mergeCell ref="C20:D20"/>
    <mergeCell ref="E20:F20"/>
    <mergeCell ref="G20:H20"/>
    <mergeCell ref="I20:J20"/>
    <mergeCell ref="C21:D21"/>
    <mergeCell ref="E21:F21"/>
    <mergeCell ref="G21:H21"/>
    <mergeCell ref="I21:J21"/>
    <mergeCell ref="L22:M22"/>
    <mergeCell ref="N19:O19"/>
    <mergeCell ref="P19:Q19"/>
    <mergeCell ref="R19:S19"/>
    <mergeCell ref="N20:O20"/>
    <mergeCell ref="P20:Q20"/>
    <mergeCell ref="N22:O22"/>
    <mergeCell ref="P22:Q22"/>
    <mergeCell ref="R22:S22"/>
    <mergeCell ref="R21:S21"/>
    <mergeCell ref="L21:M21"/>
  </mergeCells>
  <conditionalFormatting sqref="C6:S22">
    <cfRule type="containsText" dxfId="47" priority="1" stopIfTrue="1" operator="containsText" text="16">
      <formula>NOT(ISERROR(SEARCH("16",C6)))</formula>
    </cfRule>
    <cfRule type="containsText" dxfId="46" priority="2" stopIfTrue="1" operator="containsText" text="15">
      <formula>NOT(ISERROR(SEARCH("15",C6)))</formula>
    </cfRule>
    <cfRule type="containsText" dxfId="45" priority="3" stopIfTrue="1" operator="containsText" text="14">
      <formula>NOT(ISERROR(SEARCH("14",C6)))</formula>
    </cfRule>
    <cfRule type="containsText" dxfId="44" priority="4" stopIfTrue="1" operator="containsText" text="13">
      <formula>NOT(ISERROR(SEARCH("13",C6)))</formula>
    </cfRule>
    <cfRule type="containsText" dxfId="43" priority="5" stopIfTrue="1" operator="containsText" text="12">
      <formula>NOT(ISERROR(SEARCH("12",C6)))</formula>
    </cfRule>
    <cfRule type="containsText" dxfId="42" priority="6" stopIfTrue="1" operator="containsText" text="11">
      <formula>NOT(ISERROR(SEARCH("11",C6)))</formula>
    </cfRule>
    <cfRule type="containsText" dxfId="41" priority="7" stopIfTrue="1" operator="containsText" text="10">
      <formula>NOT(ISERROR(SEARCH("10",C6)))</formula>
    </cfRule>
    <cfRule type="containsText" dxfId="40" priority="8" stopIfTrue="1" operator="containsText" text="9">
      <formula>NOT(ISERROR(SEARCH("9",C6)))</formula>
    </cfRule>
    <cfRule type="containsText" dxfId="39" priority="9" stopIfTrue="1" operator="containsText" text="8">
      <formula>NOT(ISERROR(SEARCH("8",C6)))</formula>
    </cfRule>
    <cfRule type="containsText" dxfId="38" priority="10" stopIfTrue="1" operator="containsText" text="7">
      <formula>NOT(ISERROR(SEARCH("7",C6)))</formula>
    </cfRule>
    <cfRule type="containsText" dxfId="37" priority="11" stopIfTrue="1" operator="containsText" text="6">
      <formula>NOT(ISERROR(SEARCH("6",C6)))</formula>
    </cfRule>
    <cfRule type="containsText" dxfId="36" priority="12" stopIfTrue="1" operator="containsText" text="5">
      <formula>NOT(ISERROR(SEARCH("5",C6)))</formula>
    </cfRule>
    <cfRule type="containsText" dxfId="35" priority="13" stopIfTrue="1" operator="containsText" text="4">
      <formula>NOT(ISERROR(SEARCH("4",C6)))</formula>
    </cfRule>
    <cfRule type="containsText" dxfId="34" priority="14" stopIfTrue="1" operator="containsText" text="3">
      <formula>NOT(ISERROR(SEARCH("3",C6)))</formula>
    </cfRule>
    <cfRule type="containsText" dxfId="33" priority="15" stopIfTrue="1" operator="containsText" text="2">
      <formula>NOT(ISERROR(SEARCH("2",C6)))</formula>
    </cfRule>
    <cfRule type="containsText" dxfId="32" priority="16" stopIfTrue="1" operator="containsText" text="1">
      <formula>NOT(ISERROR(SEARCH("1",C6)))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D662-670B-5F47-8E09-59E2F8164A33}">
  <dimension ref="A1:M91"/>
  <sheetViews>
    <sheetView zoomScale="110" zoomScaleNormal="110" workbookViewId="0">
      <selection activeCell="E48" sqref="E48"/>
    </sheetView>
  </sheetViews>
  <sheetFormatPr baseColWidth="10" defaultColWidth="11" defaultRowHeight="16" x14ac:dyDescent="0.2"/>
  <cols>
    <col min="2" max="2" width="13.6640625" customWidth="1"/>
    <col min="3" max="3" width="14.1640625" bestFit="1" customWidth="1"/>
  </cols>
  <sheetData>
    <row r="1" spans="1:13" x14ac:dyDescent="0.2">
      <c r="D1">
        <v>16</v>
      </c>
    </row>
    <row r="2" spans="1:13" x14ac:dyDescent="0.2">
      <c r="B2" s="85" t="s">
        <v>59</v>
      </c>
      <c r="C2" s="86" t="s">
        <v>60</v>
      </c>
      <c r="D2" t="s">
        <v>61</v>
      </c>
      <c r="E2" t="s">
        <v>62</v>
      </c>
    </row>
    <row r="3" spans="1:13" x14ac:dyDescent="0.2">
      <c r="A3" t="s">
        <v>63</v>
      </c>
      <c r="B3" s="109" t="s">
        <v>130</v>
      </c>
      <c r="C3" s="110" t="s">
        <v>219</v>
      </c>
      <c r="D3">
        <v>1</v>
      </c>
      <c r="E3">
        <v>1</v>
      </c>
    </row>
    <row r="4" spans="1:13" x14ac:dyDescent="0.2">
      <c r="B4" s="109" t="s">
        <v>131</v>
      </c>
      <c r="C4" s="110" t="s">
        <v>220</v>
      </c>
      <c r="D4" s="108">
        <v>1</v>
      </c>
      <c r="E4" s="108">
        <v>2</v>
      </c>
    </row>
    <row r="5" spans="1:13" x14ac:dyDescent="0.2">
      <c r="B5" s="109" t="s">
        <v>132</v>
      </c>
      <c r="C5" s="110" t="s">
        <v>221</v>
      </c>
      <c r="D5" s="108">
        <v>1</v>
      </c>
      <c r="E5" s="108">
        <v>3</v>
      </c>
      <c r="K5" t="s">
        <v>64</v>
      </c>
      <c r="L5" t="s">
        <v>65</v>
      </c>
      <c r="M5" t="s">
        <v>66</v>
      </c>
    </row>
    <row r="6" spans="1:13" x14ac:dyDescent="0.2">
      <c r="B6" s="109" t="s">
        <v>133</v>
      </c>
      <c r="C6" s="110" t="s">
        <v>222</v>
      </c>
      <c r="D6" s="108">
        <v>1</v>
      </c>
      <c r="E6" s="108">
        <v>4</v>
      </c>
      <c r="K6" s="105">
        <v>1</v>
      </c>
      <c r="L6" s="106">
        <v>45726</v>
      </c>
      <c r="M6" s="107">
        <v>0.3125</v>
      </c>
    </row>
    <row r="7" spans="1:13" x14ac:dyDescent="0.2">
      <c r="B7" s="109" t="s">
        <v>134</v>
      </c>
      <c r="C7" s="110" t="s">
        <v>223</v>
      </c>
      <c r="D7" s="108">
        <v>1</v>
      </c>
      <c r="E7" s="108">
        <v>5</v>
      </c>
      <c r="K7">
        <v>2</v>
      </c>
      <c r="L7" s="97">
        <v>45727</v>
      </c>
      <c r="M7" s="98">
        <v>0.3125</v>
      </c>
    </row>
    <row r="8" spans="1:13" x14ac:dyDescent="0.2">
      <c r="B8" s="109" t="s">
        <v>135</v>
      </c>
      <c r="C8" s="110" t="s">
        <v>224</v>
      </c>
      <c r="D8" s="108">
        <v>1</v>
      </c>
      <c r="E8" s="108">
        <v>6</v>
      </c>
      <c r="K8" s="105">
        <v>3</v>
      </c>
      <c r="L8" s="106">
        <v>45727</v>
      </c>
      <c r="M8" s="107">
        <v>0.52083333333333337</v>
      </c>
    </row>
    <row r="9" spans="1:13" x14ac:dyDescent="0.2">
      <c r="B9" s="109" t="s">
        <v>136</v>
      </c>
      <c r="C9" s="110" t="s">
        <v>225</v>
      </c>
      <c r="D9" s="108">
        <v>1</v>
      </c>
      <c r="E9" s="108">
        <v>7</v>
      </c>
      <c r="K9">
        <v>4</v>
      </c>
      <c r="L9" s="97">
        <v>45728</v>
      </c>
      <c r="M9" s="98">
        <v>0.3125</v>
      </c>
    </row>
    <row r="10" spans="1:13" x14ac:dyDescent="0.2">
      <c r="B10" s="109" t="s">
        <v>137</v>
      </c>
      <c r="C10" s="110" t="s">
        <v>226</v>
      </c>
      <c r="D10" s="108">
        <v>1</v>
      </c>
      <c r="E10" s="108">
        <v>8</v>
      </c>
      <c r="K10" s="105">
        <v>5</v>
      </c>
      <c r="L10" s="106">
        <v>45729</v>
      </c>
      <c r="M10" s="107">
        <v>0.3125</v>
      </c>
    </row>
    <row r="11" spans="1:13" x14ac:dyDescent="0.2">
      <c r="B11" s="109" t="s">
        <v>138</v>
      </c>
      <c r="C11" s="110" t="s">
        <v>227</v>
      </c>
      <c r="D11" s="108">
        <v>1</v>
      </c>
      <c r="E11" s="108">
        <v>9</v>
      </c>
      <c r="K11">
        <v>6</v>
      </c>
      <c r="L11" s="97">
        <v>45729</v>
      </c>
      <c r="M11" s="98">
        <v>0.52083333333333337</v>
      </c>
    </row>
    <row r="12" spans="1:13" x14ac:dyDescent="0.2">
      <c r="B12" s="109" t="s">
        <v>139</v>
      </c>
      <c r="C12" s="110" t="s">
        <v>228</v>
      </c>
      <c r="D12" s="108">
        <v>1</v>
      </c>
      <c r="E12" s="108">
        <v>10</v>
      </c>
    </row>
    <row r="13" spans="1:13" x14ac:dyDescent="0.2">
      <c r="B13" s="109" t="s">
        <v>140</v>
      </c>
      <c r="C13" s="110" t="s">
        <v>229</v>
      </c>
      <c r="D13" s="108">
        <v>1</v>
      </c>
      <c r="E13" s="108">
        <v>11</v>
      </c>
    </row>
    <row r="14" spans="1:13" x14ac:dyDescent="0.2">
      <c r="B14" s="109" t="s">
        <v>141</v>
      </c>
      <c r="C14" s="110" t="s">
        <v>230</v>
      </c>
      <c r="D14" s="108">
        <v>1</v>
      </c>
      <c r="E14" s="108">
        <v>12</v>
      </c>
    </row>
    <row r="15" spans="1:13" x14ac:dyDescent="0.2">
      <c r="B15" s="109" t="s">
        <v>142</v>
      </c>
      <c r="C15" s="110" t="s">
        <v>231</v>
      </c>
      <c r="D15" s="108">
        <v>1</v>
      </c>
      <c r="E15" s="108">
        <v>13</v>
      </c>
    </row>
    <row r="16" spans="1:13" x14ac:dyDescent="0.2">
      <c r="B16" s="109" t="s">
        <v>143</v>
      </c>
      <c r="C16" s="110" t="s">
        <v>232</v>
      </c>
      <c r="D16" s="108">
        <v>1</v>
      </c>
      <c r="E16" s="108">
        <v>14</v>
      </c>
    </row>
    <row r="17" spans="1:5" x14ac:dyDescent="0.2">
      <c r="B17" s="111" t="s">
        <v>144</v>
      </c>
      <c r="C17" s="112" t="s">
        <v>233</v>
      </c>
      <c r="D17" s="108">
        <v>1</v>
      </c>
      <c r="E17" s="108">
        <v>15</v>
      </c>
    </row>
    <row r="18" spans="1:5" x14ac:dyDescent="0.2">
      <c r="B18" s="109" t="s">
        <v>145</v>
      </c>
      <c r="C18" s="110" t="s">
        <v>234</v>
      </c>
      <c r="D18" s="108">
        <v>1</v>
      </c>
      <c r="E18" s="108">
        <v>16</v>
      </c>
    </row>
    <row r="19" spans="1:5" x14ac:dyDescent="0.2">
      <c r="A19" t="s">
        <v>67</v>
      </c>
      <c r="B19" s="87" t="s">
        <v>146</v>
      </c>
      <c r="C19" s="88" t="s">
        <v>235</v>
      </c>
      <c r="D19" s="108">
        <v>2</v>
      </c>
      <c r="E19" s="108">
        <v>1</v>
      </c>
    </row>
    <row r="20" spans="1:5" x14ac:dyDescent="0.2">
      <c r="B20" s="87" t="s">
        <v>147</v>
      </c>
      <c r="C20" s="88" t="s">
        <v>236</v>
      </c>
      <c r="D20" s="108">
        <v>2</v>
      </c>
      <c r="E20" s="108">
        <v>2</v>
      </c>
    </row>
    <row r="21" spans="1:5" x14ac:dyDescent="0.2">
      <c r="B21" s="87" t="s">
        <v>148</v>
      </c>
      <c r="C21" s="88" t="s">
        <v>237</v>
      </c>
      <c r="D21" s="108">
        <v>2</v>
      </c>
      <c r="E21" s="108">
        <v>3</v>
      </c>
    </row>
    <row r="22" spans="1:5" x14ac:dyDescent="0.2">
      <c r="B22" s="87" t="s">
        <v>149</v>
      </c>
      <c r="C22" s="88" t="s">
        <v>238</v>
      </c>
      <c r="D22" s="108">
        <v>2</v>
      </c>
      <c r="E22" s="108">
        <v>4</v>
      </c>
    </row>
    <row r="23" spans="1:5" x14ac:dyDescent="0.2">
      <c r="B23" s="87" t="s">
        <v>150</v>
      </c>
      <c r="C23" s="88" t="s">
        <v>239</v>
      </c>
      <c r="D23" s="108">
        <v>2</v>
      </c>
      <c r="E23" s="108">
        <v>5</v>
      </c>
    </row>
    <row r="24" spans="1:5" x14ac:dyDescent="0.2">
      <c r="B24" s="87" t="s">
        <v>151</v>
      </c>
      <c r="C24" s="88" t="s">
        <v>240</v>
      </c>
      <c r="D24" s="108">
        <v>2</v>
      </c>
      <c r="E24" s="108">
        <v>6</v>
      </c>
    </row>
    <row r="25" spans="1:5" x14ac:dyDescent="0.2">
      <c r="B25" s="87" t="s">
        <v>152</v>
      </c>
      <c r="C25" s="88" t="s">
        <v>241</v>
      </c>
      <c r="D25" s="108">
        <v>2</v>
      </c>
      <c r="E25" s="108">
        <v>7</v>
      </c>
    </row>
    <row r="26" spans="1:5" x14ac:dyDescent="0.2">
      <c r="B26" s="87" t="s">
        <v>153</v>
      </c>
      <c r="C26" s="88" t="s">
        <v>242</v>
      </c>
      <c r="D26" s="108">
        <v>2</v>
      </c>
      <c r="E26" s="108">
        <v>8</v>
      </c>
    </row>
    <row r="27" spans="1:5" x14ac:dyDescent="0.2">
      <c r="B27" s="87" t="s">
        <v>154</v>
      </c>
      <c r="C27" s="88" t="s">
        <v>243</v>
      </c>
      <c r="D27" s="108">
        <v>2</v>
      </c>
      <c r="E27" s="108">
        <v>9</v>
      </c>
    </row>
    <row r="28" spans="1:5" x14ac:dyDescent="0.2">
      <c r="B28" s="87" t="s">
        <v>155</v>
      </c>
      <c r="C28" s="88" t="s">
        <v>244</v>
      </c>
      <c r="D28" s="108">
        <v>2</v>
      </c>
      <c r="E28" s="108">
        <v>10</v>
      </c>
    </row>
    <row r="29" spans="1:5" x14ac:dyDescent="0.2">
      <c r="B29" s="87" t="s">
        <v>156</v>
      </c>
      <c r="C29" s="88" t="s">
        <v>245</v>
      </c>
      <c r="D29" s="108">
        <v>2</v>
      </c>
      <c r="E29" s="108">
        <v>11</v>
      </c>
    </row>
    <row r="30" spans="1:5" x14ac:dyDescent="0.2">
      <c r="B30" s="87" t="s">
        <v>157</v>
      </c>
      <c r="C30" s="88" t="s">
        <v>246</v>
      </c>
      <c r="D30" s="108">
        <v>2</v>
      </c>
      <c r="E30" s="108">
        <v>12</v>
      </c>
    </row>
    <row r="31" spans="1:5" x14ac:dyDescent="0.2">
      <c r="B31" s="87" t="s">
        <v>158</v>
      </c>
      <c r="C31" s="88" t="s">
        <v>247</v>
      </c>
      <c r="D31" s="108">
        <v>2</v>
      </c>
      <c r="E31" s="108">
        <v>13</v>
      </c>
    </row>
    <row r="32" spans="1:5" x14ac:dyDescent="0.2">
      <c r="B32" s="87" t="s">
        <v>159</v>
      </c>
      <c r="C32" s="88" t="s">
        <v>248</v>
      </c>
      <c r="D32" s="108">
        <v>2</v>
      </c>
      <c r="E32" s="108">
        <v>14</v>
      </c>
    </row>
    <row r="33" spans="1:6" x14ac:dyDescent="0.2">
      <c r="B33" s="87" t="s">
        <v>160</v>
      </c>
      <c r="C33" s="88" t="s">
        <v>249</v>
      </c>
      <c r="D33" s="108">
        <v>2</v>
      </c>
      <c r="E33" s="108">
        <v>15</v>
      </c>
    </row>
    <row r="34" spans="1:6" x14ac:dyDescent="0.2">
      <c r="B34" s="87" t="s">
        <v>161</v>
      </c>
      <c r="C34" s="88" t="s">
        <v>250</v>
      </c>
      <c r="D34" s="108">
        <v>2</v>
      </c>
      <c r="E34" s="108">
        <v>16</v>
      </c>
    </row>
    <row r="35" spans="1:6" x14ac:dyDescent="0.2">
      <c r="A35" t="s">
        <v>68</v>
      </c>
      <c r="B35" s="89" t="s">
        <v>167</v>
      </c>
      <c r="C35" s="90" t="s">
        <v>256</v>
      </c>
      <c r="D35" s="108">
        <v>3</v>
      </c>
      <c r="E35" s="108">
        <v>1</v>
      </c>
    </row>
    <row r="36" spans="1:6" x14ac:dyDescent="0.2">
      <c r="B36" s="200" t="s">
        <v>168</v>
      </c>
      <c r="C36" s="201" t="s">
        <v>257</v>
      </c>
      <c r="D36" s="108">
        <v>3</v>
      </c>
      <c r="E36" s="108">
        <v>2</v>
      </c>
    </row>
    <row r="37" spans="1:6" x14ac:dyDescent="0.2">
      <c r="B37" s="89" t="s">
        <v>169</v>
      </c>
      <c r="C37" s="90" t="s">
        <v>258</v>
      </c>
      <c r="D37" s="108">
        <v>3</v>
      </c>
      <c r="E37" s="108">
        <v>3</v>
      </c>
    </row>
    <row r="38" spans="1:6" x14ac:dyDescent="0.2">
      <c r="B38" s="89" t="s">
        <v>171</v>
      </c>
      <c r="C38" s="90" t="s">
        <v>260</v>
      </c>
      <c r="D38" s="108">
        <v>3</v>
      </c>
      <c r="E38" s="108">
        <v>4</v>
      </c>
    </row>
    <row r="39" spans="1:6" x14ac:dyDescent="0.2">
      <c r="B39" s="89" t="s">
        <v>172</v>
      </c>
      <c r="C39" s="90" t="s">
        <v>261</v>
      </c>
      <c r="D39" s="108">
        <v>3</v>
      </c>
      <c r="E39" s="108">
        <v>5</v>
      </c>
    </row>
    <row r="40" spans="1:6" x14ac:dyDescent="0.2">
      <c r="B40" s="89" t="s">
        <v>173</v>
      </c>
      <c r="C40" s="90" t="s">
        <v>262</v>
      </c>
      <c r="D40" s="108">
        <v>3</v>
      </c>
      <c r="E40" s="108">
        <v>6</v>
      </c>
    </row>
    <row r="41" spans="1:6" x14ac:dyDescent="0.2">
      <c r="B41" s="202" t="s">
        <v>174</v>
      </c>
      <c r="C41" s="203" t="s">
        <v>263</v>
      </c>
      <c r="D41" s="108">
        <v>3</v>
      </c>
      <c r="E41" s="108">
        <v>7</v>
      </c>
      <c r="F41" s="113"/>
    </row>
    <row r="42" spans="1:6" x14ac:dyDescent="0.2">
      <c r="B42" s="89" t="s">
        <v>175</v>
      </c>
      <c r="C42" s="90" t="s">
        <v>264</v>
      </c>
      <c r="D42" s="108">
        <v>3</v>
      </c>
      <c r="E42" s="108">
        <v>8</v>
      </c>
    </row>
    <row r="43" spans="1:6" x14ac:dyDescent="0.2">
      <c r="B43" s="89" t="s">
        <v>162</v>
      </c>
      <c r="C43" s="90" t="s">
        <v>251</v>
      </c>
      <c r="D43">
        <v>3</v>
      </c>
      <c r="E43">
        <v>9</v>
      </c>
    </row>
    <row r="44" spans="1:6" x14ac:dyDescent="0.2">
      <c r="B44" s="89" t="s">
        <v>163</v>
      </c>
      <c r="C44" s="90" t="s">
        <v>252</v>
      </c>
      <c r="D44">
        <v>3</v>
      </c>
      <c r="E44">
        <v>10</v>
      </c>
    </row>
    <row r="45" spans="1:6" x14ac:dyDescent="0.2">
      <c r="B45" s="89" t="s">
        <v>164</v>
      </c>
      <c r="C45" s="90" t="s">
        <v>253</v>
      </c>
      <c r="D45">
        <v>3</v>
      </c>
      <c r="E45">
        <v>11</v>
      </c>
    </row>
    <row r="46" spans="1:6" x14ac:dyDescent="0.2">
      <c r="B46" s="89" t="s">
        <v>165</v>
      </c>
      <c r="C46" s="90" t="s">
        <v>254</v>
      </c>
      <c r="D46">
        <v>3</v>
      </c>
      <c r="E46">
        <v>12</v>
      </c>
    </row>
    <row r="47" spans="1:6" x14ac:dyDescent="0.2">
      <c r="B47" s="89" t="s">
        <v>166</v>
      </c>
      <c r="C47" s="90" t="s">
        <v>255</v>
      </c>
      <c r="D47">
        <v>3</v>
      </c>
      <c r="E47">
        <v>13</v>
      </c>
    </row>
    <row r="48" spans="1:6" x14ac:dyDescent="0.2">
      <c r="B48" s="89" t="s">
        <v>170</v>
      </c>
      <c r="C48" s="90" t="s">
        <v>259</v>
      </c>
      <c r="D48">
        <v>3</v>
      </c>
      <c r="E48">
        <v>14</v>
      </c>
    </row>
    <row r="49" spans="1:5" x14ac:dyDescent="0.2">
      <c r="A49" t="s">
        <v>69</v>
      </c>
      <c r="B49" s="91" t="s">
        <v>176</v>
      </c>
      <c r="C49" s="92" t="s">
        <v>265</v>
      </c>
      <c r="D49" s="108">
        <v>4</v>
      </c>
      <c r="E49" s="108">
        <v>1</v>
      </c>
    </row>
    <row r="50" spans="1:5" x14ac:dyDescent="0.2">
      <c r="B50" s="91" t="s">
        <v>177</v>
      </c>
      <c r="C50" s="92" t="s">
        <v>266</v>
      </c>
      <c r="D50" s="108">
        <v>4</v>
      </c>
      <c r="E50" s="108">
        <v>2</v>
      </c>
    </row>
    <row r="51" spans="1:5" x14ac:dyDescent="0.2">
      <c r="B51" s="91" t="s">
        <v>178</v>
      </c>
      <c r="C51" s="92" t="s">
        <v>267</v>
      </c>
      <c r="D51" s="108">
        <v>4</v>
      </c>
      <c r="E51" s="108">
        <v>3</v>
      </c>
    </row>
    <row r="52" spans="1:5" x14ac:dyDescent="0.2">
      <c r="B52" s="91" t="s">
        <v>179</v>
      </c>
      <c r="C52" s="92" t="s">
        <v>268</v>
      </c>
      <c r="D52" s="108">
        <v>4</v>
      </c>
      <c r="E52" s="108">
        <v>4</v>
      </c>
    </row>
    <row r="53" spans="1:5" x14ac:dyDescent="0.2">
      <c r="B53" s="91" t="s">
        <v>180</v>
      </c>
      <c r="C53" s="92" t="s">
        <v>269</v>
      </c>
      <c r="D53" s="108">
        <v>4</v>
      </c>
      <c r="E53" s="108">
        <v>5</v>
      </c>
    </row>
    <row r="54" spans="1:5" x14ac:dyDescent="0.2">
      <c r="B54" s="91" t="s">
        <v>181</v>
      </c>
      <c r="C54" s="92" t="s">
        <v>270</v>
      </c>
      <c r="D54" s="108">
        <v>4</v>
      </c>
      <c r="E54" s="108">
        <v>6</v>
      </c>
    </row>
    <row r="55" spans="1:5" x14ac:dyDescent="0.2">
      <c r="B55" s="91" t="s">
        <v>182</v>
      </c>
      <c r="C55" s="92" t="s">
        <v>271</v>
      </c>
      <c r="D55" s="108">
        <v>4</v>
      </c>
      <c r="E55" s="108">
        <v>7</v>
      </c>
    </row>
    <row r="56" spans="1:5" x14ac:dyDescent="0.2">
      <c r="B56" s="91" t="s">
        <v>183</v>
      </c>
      <c r="C56" s="92" t="s">
        <v>272</v>
      </c>
      <c r="D56" s="108">
        <v>4</v>
      </c>
      <c r="E56" s="108">
        <v>8</v>
      </c>
    </row>
    <row r="57" spans="1:5" x14ac:dyDescent="0.2">
      <c r="B57" s="91" t="s">
        <v>184</v>
      </c>
      <c r="C57" s="92" t="s">
        <v>273</v>
      </c>
      <c r="D57">
        <f>CEILING(ROW(B57)-2, $D$1)/$D$1</f>
        <v>4</v>
      </c>
      <c r="E57">
        <v>9</v>
      </c>
    </row>
    <row r="58" spans="1:5" x14ac:dyDescent="0.2">
      <c r="B58" s="91" t="s">
        <v>185</v>
      </c>
      <c r="C58" s="92" t="s">
        <v>274</v>
      </c>
      <c r="D58" s="108">
        <v>4</v>
      </c>
      <c r="E58" s="108">
        <v>10</v>
      </c>
    </row>
    <row r="59" spans="1:5" x14ac:dyDescent="0.2">
      <c r="B59" s="91" t="s">
        <v>186</v>
      </c>
      <c r="C59" s="92" t="s">
        <v>275</v>
      </c>
      <c r="D59" s="108">
        <v>4</v>
      </c>
      <c r="E59" s="108">
        <v>11</v>
      </c>
    </row>
    <row r="60" spans="1:5" x14ac:dyDescent="0.2">
      <c r="B60" s="91" t="s">
        <v>187</v>
      </c>
      <c r="C60" s="91" t="s">
        <v>276</v>
      </c>
      <c r="D60" s="108">
        <v>4</v>
      </c>
      <c r="E60" s="108">
        <v>12</v>
      </c>
    </row>
    <row r="61" spans="1:5" x14ac:dyDescent="0.2">
      <c r="B61" s="91" t="s">
        <v>188</v>
      </c>
      <c r="C61" s="92" t="s">
        <v>277</v>
      </c>
      <c r="D61" s="108">
        <v>4</v>
      </c>
      <c r="E61" s="108">
        <v>13</v>
      </c>
    </row>
    <row r="62" spans="1:5" x14ac:dyDescent="0.2">
      <c r="B62" s="91" t="s">
        <v>189</v>
      </c>
      <c r="C62" s="92" t="s">
        <v>278</v>
      </c>
      <c r="D62" s="108">
        <v>4</v>
      </c>
      <c r="E62" s="108">
        <v>14</v>
      </c>
    </row>
    <row r="63" spans="1:5" x14ac:dyDescent="0.2">
      <c r="B63" s="91" t="s">
        <v>190</v>
      </c>
      <c r="C63" s="92" t="s">
        <v>279</v>
      </c>
      <c r="D63" s="108">
        <v>4</v>
      </c>
      <c r="E63" s="108">
        <v>15</v>
      </c>
    </row>
    <row r="64" spans="1:5" x14ac:dyDescent="0.2">
      <c r="B64" s="91" t="s">
        <v>191</v>
      </c>
      <c r="C64" s="92" t="s">
        <v>280</v>
      </c>
      <c r="D64" s="108">
        <v>4</v>
      </c>
      <c r="E64" s="108">
        <v>16</v>
      </c>
    </row>
    <row r="65" spans="2:5" x14ac:dyDescent="0.2">
      <c r="B65" s="93" t="s">
        <v>192</v>
      </c>
      <c r="C65" s="93" t="s">
        <v>281</v>
      </c>
      <c r="D65" s="108">
        <v>5</v>
      </c>
      <c r="E65" s="108">
        <v>1</v>
      </c>
    </row>
    <row r="66" spans="2:5" x14ac:dyDescent="0.2">
      <c r="B66" s="93" t="s">
        <v>193</v>
      </c>
      <c r="C66" s="94" t="s">
        <v>282</v>
      </c>
      <c r="D66" s="108">
        <v>5</v>
      </c>
      <c r="E66" s="108">
        <v>2</v>
      </c>
    </row>
    <row r="67" spans="2:5" x14ac:dyDescent="0.2">
      <c r="B67" s="93" t="s">
        <v>194</v>
      </c>
      <c r="C67" s="94" t="s">
        <v>283</v>
      </c>
      <c r="D67" s="108">
        <v>5</v>
      </c>
      <c r="E67" s="108">
        <v>3</v>
      </c>
    </row>
    <row r="68" spans="2:5" x14ac:dyDescent="0.2">
      <c r="B68" s="93" t="s">
        <v>195</v>
      </c>
      <c r="C68" s="94" t="s">
        <v>284</v>
      </c>
      <c r="D68" s="108">
        <v>5</v>
      </c>
      <c r="E68" s="108">
        <v>4</v>
      </c>
    </row>
    <row r="69" spans="2:5" x14ac:dyDescent="0.2">
      <c r="B69" s="93" t="s">
        <v>196</v>
      </c>
      <c r="C69" s="94" t="s">
        <v>285</v>
      </c>
      <c r="D69" s="108">
        <v>5</v>
      </c>
      <c r="E69" s="108">
        <v>5</v>
      </c>
    </row>
    <row r="70" spans="2:5" x14ac:dyDescent="0.2">
      <c r="B70" s="93" t="s">
        <v>197</v>
      </c>
      <c r="C70" s="94" t="s">
        <v>286</v>
      </c>
      <c r="D70" s="108">
        <v>5</v>
      </c>
      <c r="E70" s="108">
        <v>6</v>
      </c>
    </row>
    <row r="71" spans="2:5" x14ac:dyDescent="0.2">
      <c r="B71" s="93" t="s">
        <v>198</v>
      </c>
      <c r="C71" s="94" t="s">
        <v>287</v>
      </c>
      <c r="D71" s="108">
        <v>5</v>
      </c>
      <c r="E71" s="108">
        <v>7</v>
      </c>
    </row>
    <row r="72" spans="2:5" x14ac:dyDescent="0.2">
      <c r="B72" s="93" t="s">
        <v>199</v>
      </c>
      <c r="C72" s="94" t="s">
        <v>288</v>
      </c>
      <c r="D72" s="108">
        <v>5</v>
      </c>
      <c r="E72" s="108">
        <v>8</v>
      </c>
    </row>
    <row r="73" spans="2:5" x14ac:dyDescent="0.2">
      <c r="B73" s="93" t="s">
        <v>200</v>
      </c>
      <c r="C73" s="94" t="s">
        <v>289</v>
      </c>
      <c r="D73" s="108">
        <v>5</v>
      </c>
      <c r="E73" s="108">
        <v>9</v>
      </c>
    </row>
    <row r="74" spans="2:5" x14ac:dyDescent="0.2">
      <c r="B74" s="93" t="s">
        <v>201</v>
      </c>
      <c r="C74" s="94" t="s">
        <v>290</v>
      </c>
      <c r="D74" s="108">
        <v>5</v>
      </c>
      <c r="E74" s="108">
        <v>10</v>
      </c>
    </row>
    <row r="75" spans="2:5" x14ac:dyDescent="0.2">
      <c r="B75" s="93" t="s">
        <v>202</v>
      </c>
      <c r="C75" s="94" t="s">
        <v>291</v>
      </c>
      <c r="D75" s="108">
        <v>5</v>
      </c>
      <c r="E75" s="108">
        <v>11</v>
      </c>
    </row>
    <row r="76" spans="2:5" x14ac:dyDescent="0.2">
      <c r="B76" s="116" t="s">
        <v>203</v>
      </c>
      <c r="C76" s="117" t="s">
        <v>292</v>
      </c>
      <c r="D76" s="118">
        <v>5</v>
      </c>
      <c r="E76" s="118">
        <v>12</v>
      </c>
    </row>
    <row r="77" spans="2:5" x14ac:dyDescent="0.2">
      <c r="B77" s="93" t="s">
        <v>204</v>
      </c>
      <c r="C77" s="94" t="s">
        <v>293</v>
      </c>
      <c r="D77" s="108">
        <v>5</v>
      </c>
      <c r="E77" s="108">
        <v>13</v>
      </c>
    </row>
    <row r="78" spans="2:5" x14ac:dyDescent="0.2">
      <c r="B78" s="93" t="s">
        <v>205</v>
      </c>
      <c r="C78" s="94" t="s">
        <v>294</v>
      </c>
      <c r="D78" s="108">
        <v>5</v>
      </c>
      <c r="E78" s="108">
        <v>14</v>
      </c>
    </row>
    <row r="79" spans="2:5" x14ac:dyDescent="0.2">
      <c r="B79" s="93" t="s">
        <v>206</v>
      </c>
      <c r="C79" s="94" t="s">
        <v>295</v>
      </c>
      <c r="D79" s="108">
        <v>5</v>
      </c>
      <c r="E79" s="108">
        <v>15</v>
      </c>
    </row>
    <row r="80" spans="2:5" x14ac:dyDescent="0.2">
      <c r="B80" s="93" t="s">
        <v>207</v>
      </c>
      <c r="C80" s="94" t="s">
        <v>296</v>
      </c>
      <c r="D80" s="108">
        <v>5</v>
      </c>
      <c r="E80" s="108">
        <v>16</v>
      </c>
    </row>
    <row r="81" spans="2:5" x14ac:dyDescent="0.2">
      <c r="B81" s="95" t="s">
        <v>208</v>
      </c>
      <c r="C81" s="96" t="s">
        <v>297</v>
      </c>
      <c r="D81" s="108">
        <v>6</v>
      </c>
      <c r="E81" s="108">
        <v>1</v>
      </c>
    </row>
    <row r="82" spans="2:5" x14ac:dyDescent="0.2">
      <c r="B82" s="95" t="s">
        <v>209</v>
      </c>
      <c r="C82" s="96" t="s">
        <v>298</v>
      </c>
      <c r="D82" s="108">
        <v>6</v>
      </c>
      <c r="E82" s="108">
        <v>2</v>
      </c>
    </row>
    <row r="83" spans="2:5" x14ac:dyDescent="0.2">
      <c r="B83" s="95" t="s">
        <v>210</v>
      </c>
      <c r="C83" s="96" t="s">
        <v>299</v>
      </c>
      <c r="D83" s="108">
        <v>6</v>
      </c>
      <c r="E83" s="108">
        <v>3</v>
      </c>
    </row>
    <row r="84" spans="2:5" x14ac:dyDescent="0.2">
      <c r="B84" s="95" t="s">
        <v>211</v>
      </c>
      <c r="C84" s="96" t="s">
        <v>300</v>
      </c>
      <c r="D84" s="108">
        <v>6</v>
      </c>
      <c r="E84" s="108">
        <v>4</v>
      </c>
    </row>
    <row r="85" spans="2:5" x14ac:dyDescent="0.2">
      <c r="B85" s="95" t="s">
        <v>212</v>
      </c>
      <c r="C85" s="96" t="s">
        <v>301</v>
      </c>
      <c r="D85" s="108">
        <v>6</v>
      </c>
      <c r="E85" s="108">
        <v>5</v>
      </c>
    </row>
    <row r="86" spans="2:5" x14ac:dyDescent="0.2">
      <c r="B86" s="95" t="s">
        <v>213</v>
      </c>
      <c r="C86" s="96" t="s">
        <v>302</v>
      </c>
      <c r="D86" s="108">
        <v>6</v>
      </c>
      <c r="E86" s="108">
        <v>6</v>
      </c>
    </row>
    <row r="87" spans="2:5" x14ac:dyDescent="0.2">
      <c r="B87" s="95" t="s">
        <v>214</v>
      </c>
      <c r="C87" s="96" t="s">
        <v>303</v>
      </c>
      <c r="D87" s="108">
        <v>6</v>
      </c>
      <c r="E87" s="108">
        <v>7</v>
      </c>
    </row>
    <row r="88" spans="2:5" x14ac:dyDescent="0.2">
      <c r="B88" s="95" t="s">
        <v>215</v>
      </c>
      <c r="C88" s="96" t="s">
        <v>304</v>
      </c>
      <c r="D88" s="108">
        <v>6</v>
      </c>
      <c r="E88" s="108">
        <v>8</v>
      </c>
    </row>
    <row r="89" spans="2:5" x14ac:dyDescent="0.2">
      <c r="B89" s="114" t="s">
        <v>216</v>
      </c>
      <c r="C89" s="115" t="s">
        <v>305</v>
      </c>
      <c r="D89" t="s">
        <v>70</v>
      </c>
      <c r="E89">
        <v>1</v>
      </c>
    </row>
    <row r="90" spans="2:5" x14ac:dyDescent="0.2">
      <c r="B90" s="114" t="s">
        <v>217</v>
      </c>
      <c r="C90" s="115" t="s">
        <v>306</v>
      </c>
      <c r="D90" t="s">
        <v>52</v>
      </c>
      <c r="E90">
        <v>2</v>
      </c>
    </row>
    <row r="91" spans="2:5" x14ac:dyDescent="0.2">
      <c r="B91" s="114" t="s">
        <v>218</v>
      </c>
      <c r="C91" s="115" t="s">
        <v>307</v>
      </c>
      <c r="D91" t="s">
        <v>70</v>
      </c>
      <c r="E91">
        <v>3</v>
      </c>
    </row>
  </sheetData>
  <phoneticPr fontId="2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CC74-FBC9-4841-B457-5EC8B65C9C13}">
  <dimension ref="A1:J10"/>
  <sheetViews>
    <sheetView workbookViewId="0">
      <selection activeCell="C4" sqref="C4"/>
    </sheetView>
  </sheetViews>
  <sheetFormatPr baseColWidth="10" defaultColWidth="11" defaultRowHeight="16" x14ac:dyDescent="0.2"/>
  <cols>
    <col min="3" max="3" width="12.1640625" customWidth="1"/>
    <col min="4" max="6" width="11.1640625" customWidth="1"/>
    <col min="8" max="9" width="12" customWidth="1"/>
    <col min="10" max="10" width="11.83203125" customWidth="1"/>
  </cols>
  <sheetData>
    <row r="1" spans="1:10" x14ac:dyDescent="0.2">
      <c r="A1" t="s">
        <v>61</v>
      </c>
      <c r="B1" t="s">
        <v>71</v>
      </c>
      <c r="C1" t="s">
        <v>72</v>
      </c>
      <c r="D1" t="s">
        <v>73</v>
      </c>
      <c r="E1" t="s">
        <v>74</v>
      </c>
      <c r="H1" t="s">
        <v>75</v>
      </c>
      <c r="I1" t="s">
        <v>76</v>
      </c>
      <c r="J1" t="s">
        <v>77</v>
      </c>
    </row>
    <row r="2" spans="1:10" x14ac:dyDescent="0.2">
      <c r="A2">
        <v>1</v>
      </c>
      <c r="B2" s="97">
        <v>45726</v>
      </c>
      <c r="C2" s="98">
        <v>0.3125</v>
      </c>
      <c r="D2" s="98">
        <v>0.51041666666666663</v>
      </c>
      <c r="E2" s="98" t="s">
        <v>78</v>
      </c>
      <c r="F2" s="98"/>
      <c r="H2" t="s">
        <v>79</v>
      </c>
      <c r="I2" t="s">
        <v>80</v>
      </c>
      <c r="J2" t="s">
        <v>81</v>
      </c>
    </row>
    <row r="3" spans="1:10" x14ac:dyDescent="0.2">
      <c r="A3">
        <v>2</v>
      </c>
      <c r="B3" s="97">
        <v>45727</v>
      </c>
      <c r="C3" s="98">
        <v>0.3125</v>
      </c>
      <c r="D3" s="98">
        <v>0.51041666666666663</v>
      </c>
      <c r="E3" s="98" t="s">
        <v>78</v>
      </c>
      <c r="F3" s="98"/>
      <c r="H3" t="s">
        <v>82</v>
      </c>
      <c r="I3" t="s">
        <v>83</v>
      </c>
      <c r="J3" t="s">
        <v>84</v>
      </c>
    </row>
    <row r="4" spans="1:10" x14ac:dyDescent="0.2">
      <c r="A4">
        <v>3</v>
      </c>
      <c r="B4" s="97">
        <v>45727</v>
      </c>
      <c r="C4" s="98">
        <v>0.52083333333333337</v>
      </c>
      <c r="D4" s="98">
        <v>0.71875</v>
      </c>
      <c r="E4" s="98" t="s">
        <v>85</v>
      </c>
      <c r="F4" s="98"/>
      <c r="H4" t="s">
        <v>86</v>
      </c>
      <c r="I4" t="s">
        <v>87</v>
      </c>
      <c r="J4" t="s">
        <v>88</v>
      </c>
    </row>
    <row r="5" spans="1:10" x14ac:dyDescent="0.2">
      <c r="A5">
        <v>4</v>
      </c>
      <c r="B5" s="97">
        <v>45728</v>
      </c>
      <c r="C5" s="98">
        <v>0.3125</v>
      </c>
      <c r="D5" s="98">
        <v>0.51041666666666663</v>
      </c>
      <c r="E5" s="98" t="s">
        <v>78</v>
      </c>
      <c r="F5" s="98"/>
      <c r="H5" t="s">
        <v>89</v>
      </c>
      <c r="I5" t="s">
        <v>90</v>
      </c>
      <c r="J5" t="s">
        <v>91</v>
      </c>
    </row>
    <row r="6" spans="1:10" x14ac:dyDescent="0.2">
      <c r="A6">
        <v>5</v>
      </c>
      <c r="B6" s="97">
        <v>45729</v>
      </c>
      <c r="C6" s="98">
        <v>0.3125</v>
      </c>
      <c r="D6" s="98">
        <v>0.51041666666666663</v>
      </c>
      <c r="E6" s="98" t="s">
        <v>78</v>
      </c>
      <c r="F6" s="98"/>
      <c r="H6" t="s">
        <v>92</v>
      </c>
      <c r="I6" t="s">
        <v>93</v>
      </c>
      <c r="J6" t="s">
        <v>94</v>
      </c>
    </row>
    <row r="7" spans="1:10" x14ac:dyDescent="0.2">
      <c r="A7">
        <v>6</v>
      </c>
      <c r="B7" s="97">
        <v>45729</v>
      </c>
      <c r="C7" s="98">
        <v>0.52083333333333337</v>
      </c>
      <c r="D7" s="98">
        <v>0.71875</v>
      </c>
      <c r="E7" s="98" t="s">
        <v>85</v>
      </c>
      <c r="F7" s="98"/>
      <c r="H7" t="s">
        <v>95</v>
      </c>
      <c r="I7" t="s">
        <v>96</v>
      </c>
      <c r="J7" t="s">
        <v>97</v>
      </c>
    </row>
    <row r="8" spans="1:10" x14ac:dyDescent="0.2">
      <c r="A8" t="s">
        <v>52</v>
      </c>
      <c r="B8" s="97">
        <v>45730</v>
      </c>
      <c r="C8" s="98">
        <v>0.3125</v>
      </c>
      <c r="D8" s="98">
        <v>0.51041666666666663</v>
      </c>
      <c r="E8" s="98" t="s">
        <v>78</v>
      </c>
      <c r="F8" s="98"/>
      <c r="H8" t="s">
        <v>98</v>
      </c>
      <c r="I8" t="s">
        <v>99</v>
      </c>
      <c r="J8" t="s">
        <v>100</v>
      </c>
    </row>
    <row r="9" spans="1:10" x14ac:dyDescent="0.2">
      <c r="H9" t="s">
        <v>101</v>
      </c>
      <c r="I9" t="s">
        <v>102</v>
      </c>
      <c r="J9" t="s">
        <v>103</v>
      </c>
    </row>
    <row r="10" spans="1:10" x14ac:dyDescent="0.2">
      <c r="H10" t="s">
        <v>104</v>
      </c>
      <c r="I10" t="s">
        <v>105</v>
      </c>
      <c r="J10" t="s">
        <v>106</v>
      </c>
    </row>
  </sheetData>
  <phoneticPr fontId="23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6ED2-5DA4-E846-81A5-AF16A68BAF8B}">
  <dimension ref="A1:AE44"/>
  <sheetViews>
    <sheetView workbookViewId="0">
      <selection activeCell="B1" sqref="B1"/>
    </sheetView>
  </sheetViews>
  <sheetFormatPr baseColWidth="10" defaultColWidth="9.1640625" defaultRowHeight="16" x14ac:dyDescent="0.2"/>
  <cols>
    <col min="1" max="1" width="15.6640625" style="21" bestFit="1" customWidth="1"/>
    <col min="2" max="2" width="36.5" style="79" bestFit="1" customWidth="1"/>
    <col min="3" max="7" width="14.6640625" style="23" customWidth="1"/>
    <col min="8" max="11" width="14.6640625" style="77" customWidth="1"/>
    <col min="12" max="13" width="14.6640625" style="23" customWidth="1"/>
    <col min="14" max="17" width="14.6640625" style="77" customWidth="1"/>
    <col min="18" max="19" width="14.6640625" style="23" customWidth="1"/>
    <col min="20" max="16384" width="9.1640625" style="23"/>
  </cols>
  <sheetData>
    <row r="1" spans="1:19" ht="24" x14ac:dyDescent="0.2">
      <c r="B1" s="22"/>
      <c r="C1" s="177" t="s">
        <v>34</v>
      </c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</row>
    <row r="2" spans="1:19" ht="24" x14ac:dyDescent="0.2">
      <c r="B2" s="24"/>
      <c r="C2" s="177" t="s">
        <v>35</v>
      </c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</row>
    <row r="3" spans="1:19" x14ac:dyDescent="0.2">
      <c r="B3" s="25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</row>
    <row r="4" spans="1:19" x14ac:dyDescent="0.2">
      <c r="B4" s="22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</row>
    <row r="5" spans="1:19" s="29" customFormat="1" ht="18" thickBot="1" x14ac:dyDescent="0.25">
      <c r="A5" s="26" t="s">
        <v>36</v>
      </c>
      <c r="B5" s="27" t="s">
        <v>37</v>
      </c>
      <c r="C5" s="180" t="s">
        <v>79</v>
      </c>
      <c r="D5" s="181"/>
      <c r="E5" s="180" t="s">
        <v>82</v>
      </c>
      <c r="F5" s="181"/>
      <c r="G5" s="180" t="s">
        <v>86</v>
      </c>
      <c r="H5" s="181"/>
      <c r="I5" s="180" t="s">
        <v>89</v>
      </c>
      <c r="J5" s="181"/>
      <c r="K5" s="28" t="s">
        <v>92</v>
      </c>
      <c r="L5" s="180" t="s">
        <v>95</v>
      </c>
      <c r="M5" s="181"/>
      <c r="N5" s="180" t="s">
        <v>98</v>
      </c>
      <c r="O5" s="182"/>
      <c r="P5" s="183" t="s">
        <v>101</v>
      </c>
      <c r="Q5" s="182"/>
      <c r="R5" s="184" t="s">
        <v>104</v>
      </c>
      <c r="S5" s="185"/>
    </row>
    <row r="6" spans="1:19" s="30" customFormat="1" ht="40" customHeight="1" x14ac:dyDescent="0.2">
      <c r="A6" s="174" t="s">
        <v>107</v>
      </c>
      <c r="B6" s="175" t="s">
        <v>108</v>
      </c>
      <c r="C6" s="167">
        <v>7</v>
      </c>
      <c r="D6" s="168"/>
      <c r="E6" s="169">
        <v>15</v>
      </c>
      <c r="F6" s="169"/>
      <c r="G6" s="169">
        <v>5</v>
      </c>
      <c r="H6" s="169"/>
      <c r="I6" s="169">
        <v>13</v>
      </c>
      <c r="J6" s="169"/>
      <c r="K6" s="170" t="s">
        <v>38</v>
      </c>
      <c r="L6" s="197">
        <v>3</v>
      </c>
      <c r="M6" s="197"/>
      <c r="N6" s="169">
        <v>11</v>
      </c>
      <c r="O6" s="169"/>
      <c r="P6" s="196">
        <v>1</v>
      </c>
      <c r="Q6" s="196"/>
      <c r="R6" s="169">
        <v>9</v>
      </c>
      <c r="S6" s="169"/>
    </row>
    <row r="7" spans="1:19" s="30" customFormat="1" ht="40" customHeight="1" x14ac:dyDescent="0.2">
      <c r="A7" s="174"/>
      <c r="B7" s="176"/>
      <c r="C7" s="167">
        <v>8</v>
      </c>
      <c r="D7" s="168"/>
      <c r="E7" s="169">
        <v>16</v>
      </c>
      <c r="F7" s="169"/>
      <c r="G7" s="169">
        <v>6</v>
      </c>
      <c r="H7" s="169"/>
      <c r="I7" s="169">
        <v>14</v>
      </c>
      <c r="J7" s="169"/>
      <c r="K7" s="170"/>
      <c r="L7" s="169">
        <v>4</v>
      </c>
      <c r="M7" s="169"/>
      <c r="N7" s="169">
        <v>12</v>
      </c>
      <c r="O7" s="169"/>
      <c r="P7" s="196">
        <v>2</v>
      </c>
      <c r="Q7" s="196"/>
      <c r="R7" s="169">
        <v>10</v>
      </c>
      <c r="S7" s="194"/>
    </row>
    <row r="8" spans="1:19" s="43" customFormat="1" ht="17" x14ac:dyDescent="0.2">
      <c r="A8" s="31"/>
      <c r="B8" s="32" t="s">
        <v>39</v>
      </c>
      <c r="C8" s="33"/>
      <c r="D8" s="33"/>
      <c r="E8" s="33"/>
      <c r="F8" s="33"/>
      <c r="G8" s="34"/>
      <c r="H8" s="35"/>
      <c r="I8" s="35"/>
      <c r="J8" s="36"/>
      <c r="K8" s="37"/>
      <c r="L8" s="38"/>
      <c r="M8" s="39"/>
      <c r="N8" s="40"/>
      <c r="O8" s="33"/>
      <c r="P8" s="33"/>
      <c r="Q8" s="37"/>
      <c r="R8" s="41"/>
      <c r="S8" s="42"/>
    </row>
    <row r="9" spans="1:19" s="30" customFormat="1" ht="34" x14ac:dyDescent="0.2">
      <c r="A9" s="172" t="s">
        <v>40</v>
      </c>
      <c r="B9" s="44" t="s">
        <v>41</v>
      </c>
      <c r="C9" s="168">
        <v>1</v>
      </c>
      <c r="D9" s="169"/>
      <c r="E9" s="169"/>
      <c r="F9" s="169"/>
      <c r="G9" s="197">
        <v>3</v>
      </c>
      <c r="H9" s="197"/>
      <c r="I9" s="197"/>
      <c r="J9" s="197"/>
      <c r="K9" s="173" t="s">
        <v>38</v>
      </c>
      <c r="L9" s="169">
        <v>5</v>
      </c>
      <c r="M9" s="169"/>
      <c r="N9" s="169"/>
      <c r="O9" s="169"/>
      <c r="P9" s="196">
        <v>7</v>
      </c>
      <c r="Q9" s="196"/>
      <c r="R9" s="196"/>
      <c r="S9" s="196"/>
    </row>
    <row r="10" spans="1:19" s="30" customFormat="1" ht="34" x14ac:dyDescent="0.2">
      <c r="A10" s="172"/>
      <c r="B10" s="45" t="s">
        <v>109</v>
      </c>
      <c r="C10" s="168">
        <v>2</v>
      </c>
      <c r="D10" s="169"/>
      <c r="E10" s="169"/>
      <c r="F10" s="169"/>
      <c r="G10" s="169">
        <v>4</v>
      </c>
      <c r="H10" s="169"/>
      <c r="I10" s="169"/>
      <c r="J10" s="169"/>
      <c r="K10" s="173"/>
      <c r="L10" s="169">
        <v>6</v>
      </c>
      <c r="M10" s="169"/>
      <c r="N10" s="169"/>
      <c r="O10" s="169"/>
      <c r="P10" s="196">
        <v>8</v>
      </c>
      <c r="Q10" s="196"/>
      <c r="R10" s="196"/>
      <c r="S10" s="196"/>
    </row>
    <row r="11" spans="1:19" s="30" customFormat="1" ht="34" x14ac:dyDescent="0.2">
      <c r="A11" s="172"/>
      <c r="B11" s="45" t="s">
        <v>42</v>
      </c>
      <c r="C11" s="168">
        <v>9</v>
      </c>
      <c r="D11" s="169"/>
      <c r="E11" s="169"/>
      <c r="F11" s="169"/>
      <c r="G11" s="169">
        <v>11</v>
      </c>
      <c r="H11" s="169"/>
      <c r="I11" s="169"/>
      <c r="J11" s="169"/>
      <c r="K11" s="173"/>
      <c r="L11" s="169">
        <v>13</v>
      </c>
      <c r="M11" s="169"/>
      <c r="N11" s="169"/>
      <c r="O11" s="169"/>
      <c r="P11" s="196">
        <v>15</v>
      </c>
      <c r="Q11" s="196"/>
      <c r="R11" s="196"/>
      <c r="S11" s="196"/>
    </row>
    <row r="12" spans="1:19" s="30" customFormat="1" ht="34" x14ac:dyDescent="0.2">
      <c r="A12" s="172"/>
      <c r="B12" s="46" t="s">
        <v>53</v>
      </c>
      <c r="C12" s="168">
        <v>10</v>
      </c>
      <c r="D12" s="194"/>
      <c r="E12" s="194"/>
      <c r="F12" s="194"/>
      <c r="G12" s="169">
        <v>12</v>
      </c>
      <c r="H12" s="169"/>
      <c r="I12" s="169"/>
      <c r="J12" s="169"/>
      <c r="K12" s="173"/>
      <c r="L12" s="169">
        <v>14</v>
      </c>
      <c r="M12" s="169"/>
      <c r="N12" s="169"/>
      <c r="O12" s="169"/>
      <c r="P12" s="196">
        <v>16</v>
      </c>
      <c r="Q12" s="196"/>
      <c r="R12" s="196"/>
      <c r="S12" s="196"/>
    </row>
    <row r="13" spans="1:19" s="43" customFormat="1" ht="17" x14ac:dyDescent="0.2">
      <c r="A13" s="31"/>
      <c r="B13" s="32" t="s">
        <v>39</v>
      </c>
      <c r="C13" s="33"/>
      <c r="D13" s="33"/>
      <c r="E13" s="33"/>
      <c r="F13" s="33"/>
      <c r="G13" s="34"/>
      <c r="H13" s="35"/>
      <c r="I13" s="35"/>
      <c r="J13" s="36"/>
      <c r="K13" s="37"/>
      <c r="L13" s="38"/>
      <c r="M13" s="39"/>
      <c r="N13" s="40"/>
      <c r="O13" s="33"/>
      <c r="P13" s="33"/>
      <c r="Q13" s="37"/>
      <c r="R13" s="41"/>
      <c r="S13" s="42"/>
    </row>
    <row r="14" spans="1:19" s="30" customFormat="1" ht="52" thickBot="1" x14ac:dyDescent="0.25">
      <c r="A14" s="171" t="s">
        <v>110</v>
      </c>
      <c r="B14" s="47" t="s">
        <v>111</v>
      </c>
      <c r="C14" s="195">
        <v>3</v>
      </c>
      <c r="D14" s="195"/>
      <c r="E14" s="195"/>
      <c r="F14" s="195"/>
      <c r="G14" s="169">
        <v>7</v>
      </c>
      <c r="H14" s="169"/>
      <c r="I14" s="169"/>
      <c r="J14" s="169"/>
      <c r="K14" s="170" t="s">
        <v>38</v>
      </c>
      <c r="L14" s="169">
        <v>1</v>
      </c>
      <c r="M14" s="169"/>
      <c r="N14" s="169"/>
      <c r="O14" s="169"/>
      <c r="P14" s="169">
        <v>5</v>
      </c>
      <c r="Q14" s="169"/>
      <c r="R14" s="169"/>
      <c r="S14" s="169"/>
    </row>
    <row r="15" spans="1:19" s="30" customFormat="1" ht="52" thickBot="1" x14ac:dyDescent="0.25">
      <c r="A15" s="171"/>
      <c r="B15" s="48" t="s">
        <v>54</v>
      </c>
      <c r="C15" s="167">
        <v>4</v>
      </c>
      <c r="D15" s="167"/>
      <c r="E15" s="167"/>
      <c r="F15" s="167"/>
      <c r="G15" s="169">
        <v>8</v>
      </c>
      <c r="H15" s="169"/>
      <c r="I15" s="169"/>
      <c r="J15" s="169"/>
      <c r="K15" s="170"/>
      <c r="L15" s="169">
        <v>2</v>
      </c>
      <c r="M15" s="169"/>
      <c r="N15" s="169"/>
      <c r="O15" s="169"/>
      <c r="P15" s="169">
        <v>6</v>
      </c>
      <c r="Q15" s="169"/>
      <c r="R15" s="169"/>
      <c r="S15" s="169"/>
    </row>
    <row r="16" spans="1:19" s="30" customFormat="1" ht="52" thickBot="1" x14ac:dyDescent="0.25">
      <c r="A16" s="171"/>
      <c r="B16" s="49" t="s">
        <v>50</v>
      </c>
      <c r="C16" s="167">
        <v>11</v>
      </c>
      <c r="D16" s="167"/>
      <c r="E16" s="167"/>
      <c r="F16" s="167"/>
      <c r="G16" s="169">
        <v>15</v>
      </c>
      <c r="H16" s="169"/>
      <c r="I16" s="169"/>
      <c r="J16" s="169"/>
      <c r="K16" s="170"/>
      <c r="L16" s="169">
        <v>9</v>
      </c>
      <c r="M16" s="169"/>
      <c r="N16" s="169"/>
      <c r="O16" s="169"/>
      <c r="P16" s="169">
        <v>13</v>
      </c>
      <c r="Q16" s="169"/>
      <c r="R16" s="169"/>
      <c r="S16" s="169"/>
    </row>
    <row r="17" spans="1:31" s="30" customFormat="1" ht="51" x14ac:dyDescent="0.2">
      <c r="A17" s="171"/>
      <c r="B17" s="49" t="s">
        <v>51</v>
      </c>
      <c r="C17" s="167">
        <v>12</v>
      </c>
      <c r="D17" s="167"/>
      <c r="E17" s="167"/>
      <c r="F17" s="167"/>
      <c r="G17" s="169">
        <v>16</v>
      </c>
      <c r="H17" s="169"/>
      <c r="I17" s="169"/>
      <c r="J17" s="169"/>
      <c r="K17" s="170"/>
      <c r="L17" s="169">
        <v>10</v>
      </c>
      <c r="M17" s="194"/>
      <c r="N17" s="194"/>
      <c r="O17" s="194"/>
      <c r="P17" s="169">
        <v>14</v>
      </c>
      <c r="Q17" s="169"/>
      <c r="R17" s="169"/>
      <c r="S17" s="169"/>
    </row>
    <row r="18" spans="1:31" s="43" customFormat="1" ht="10" customHeight="1" x14ac:dyDescent="0.2">
      <c r="A18" s="31"/>
      <c r="B18" s="50"/>
      <c r="C18" s="33"/>
      <c r="D18" s="33"/>
      <c r="E18" s="33"/>
      <c r="F18" s="33"/>
      <c r="G18" s="34"/>
      <c r="H18" s="35"/>
      <c r="I18" s="35"/>
      <c r="J18" s="36"/>
      <c r="K18" s="37"/>
      <c r="L18" s="38"/>
      <c r="M18" s="39"/>
      <c r="N18" s="40"/>
      <c r="O18" s="33"/>
      <c r="P18" s="33"/>
      <c r="Q18" s="37"/>
      <c r="R18" s="41"/>
      <c r="S18" s="42"/>
    </row>
    <row r="19" spans="1:31" s="43" customFormat="1" ht="52" thickBot="1" x14ac:dyDescent="0.25">
      <c r="A19" s="31" t="s">
        <v>57</v>
      </c>
      <c r="B19" s="51" t="s">
        <v>55</v>
      </c>
      <c r="C19" s="186">
        <v>5</v>
      </c>
      <c r="D19" s="168"/>
      <c r="E19" s="186">
        <v>13</v>
      </c>
      <c r="F19" s="168"/>
      <c r="G19" s="186">
        <v>1</v>
      </c>
      <c r="H19" s="168"/>
      <c r="I19" s="186">
        <v>9</v>
      </c>
      <c r="J19" s="168"/>
      <c r="K19" s="170" t="s">
        <v>38</v>
      </c>
      <c r="L19" s="186">
        <v>7</v>
      </c>
      <c r="M19" s="168"/>
      <c r="N19" s="186">
        <v>15</v>
      </c>
      <c r="O19" s="168"/>
      <c r="P19" s="187">
        <v>3</v>
      </c>
      <c r="Q19" s="188"/>
      <c r="R19" s="186">
        <v>11</v>
      </c>
      <c r="S19" s="168"/>
    </row>
    <row r="20" spans="1:31" s="43" customFormat="1" ht="52" thickBot="1" x14ac:dyDescent="0.25">
      <c r="A20" s="31" t="s">
        <v>57</v>
      </c>
      <c r="B20" s="52" t="s">
        <v>44</v>
      </c>
      <c r="C20" s="190">
        <v>6</v>
      </c>
      <c r="D20" s="191"/>
      <c r="E20" s="192">
        <v>14</v>
      </c>
      <c r="F20" s="193"/>
      <c r="G20" s="186">
        <v>2</v>
      </c>
      <c r="H20" s="168"/>
      <c r="I20" s="186">
        <v>10</v>
      </c>
      <c r="J20" s="189"/>
      <c r="K20" s="170"/>
      <c r="L20" s="186">
        <v>8</v>
      </c>
      <c r="M20" s="168"/>
      <c r="N20" s="186">
        <v>16</v>
      </c>
      <c r="O20" s="168"/>
      <c r="P20" s="186">
        <v>4</v>
      </c>
      <c r="Q20" s="168"/>
      <c r="R20" s="186">
        <v>12</v>
      </c>
      <c r="S20" s="168"/>
    </row>
    <row r="21" spans="1:31" s="43" customFormat="1" ht="52" thickBot="1" x14ac:dyDescent="0.25">
      <c r="A21" s="83" t="s">
        <v>112</v>
      </c>
      <c r="B21" s="52" t="s">
        <v>56</v>
      </c>
      <c r="C21" s="186">
        <v>13</v>
      </c>
      <c r="D21" s="168"/>
      <c r="E21" s="186">
        <v>5</v>
      </c>
      <c r="F21" s="168"/>
      <c r="G21" s="186">
        <v>9</v>
      </c>
      <c r="H21" s="168"/>
      <c r="I21" s="186">
        <v>1</v>
      </c>
      <c r="J21" s="168"/>
      <c r="K21" s="170"/>
      <c r="L21" s="186">
        <v>15</v>
      </c>
      <c r="M21" s="168"/>
      <c r="N21" s="186">
        <v>7</v>
      </c>
      <c r="O21" s="168"/>
      <c r="P21" s="186">
        <v>11</v>
      </c>
      <c r="Q21" s="168"/>
      <c r="R21" s="187">
        <v>3</v>
      </c>
      <c r="S21" s="188"/>
    </row>
    <row r="22" spans="1:31" s="43" customFormat="1" ht="52" thickBot="1" x14ac:dyDescent="0.25">
      <c r="A22" s="31" t="s">
        <v>57</v>
      </c>
      <c r="B22" s="52" t="s">
        <v>58</v>
      </c>
      <c r="C22" s="186">
        <v>14</v>
      </c>
      <c r="D22" s="168"/>
      <c r="E22" s="186">
        <v>6</v>
      </c>
      <c r="F22" s="168"/>
      <c r="G22" s="186">
        <v>10</v>
      </c>
      <c r="H22" s="189"/>
      <c r="I22" s="186">
        <v>2</v>
      </c>
      <c r="J22" s="168"/>
      <c r="K22" s="170"/>
      <c r="L22" s="186">
        <v>16</v>
      </c>
      <c r="M22" s="168"/>
      <c r="N22" s="186">
        <v>8</v>
      </c>
      <c r="O22" s="168"/>
      <c r="P22" s="186">
        <v>12</v>
      </c>
      <c r="Q22" s="168"/>
      <c r="R22" s="186">
        <v>4</v>
      </c>
      <c r="S22" s="168"/>
    </row>
    <row r="23" spans="1:31" s="43" customFormat="1" ht="10" customHeight="1" x14ac:dyDescent="0.2">
      <c r="A23" s="53"/>
      <c r="B23" s="50"/>
      <c r="C23" s="33"/>
      <c r="D23" s="33"/>
      <c r="E23" s="33"/>
      <c r="F23" s="33"/>
      <c r="G23" s="34"/>
      <c r="H23" s="35"/>
      <c r="I23" s="35"/>
      <c r="J23" s="36"/>
      <c r="K23" s="37"/>
      <c r="L23" s="38"/>
      <c r="M23" s="39"/>
      <c r="N23" s="40"/>
      <c r="O23" s="33"/>
      <c r="P23" s="33"/>
      <c r="Q23" s="37"/>
      <c r="R23" s="41"/>
      <c r="S23" s="42"/>
    </row>
    <row r="24" spans="1:31" s="30" customFormat="1" x14ac:dyDescent="0.2">
      <c r="A24" s="84"/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43"/>
      <c r="Q24" s="43"/>
    </row>
    <row r="25" spans="1:31" s="74" customFormat="1" ht="17" x14ac:dyDescent="0.2">
      <c r="A25" s="83"/>
      <c r="B25" s="56" t="s">
        <v>113</v>
      </c>
      <c r="C25" s="57">
        <v>1</v>
      </c>
      <c r="D25" s="58">
        <v>2</v>
      </c>
      <c r="E25" s="59">
        <v>3</v>
      </c>
      <c r="F25" s="60">
        <v>4</v>
      </c>
      <c r="G25" s="61">
        <v>5</v>
      </c>
      <c r="H25" s="62">
        <v>6</v>
      </c>
      <c r="I25" s="63">
        <v>7</v>
      </c>
      <c r="J25" s="64">
        <v>8</v>
      </c>
      <c r="K25" s="65">
        <v>9</v>
      </c>
      <c r="L25" s="66">
        <v>10</v>
      </c>
      <c r="M25" s="67">
        <v>11</v>
      </c>
      <c r="N25" s="68">
        <v>12</v>
      </c>
      <c r="O25" s="69">
        <v>13</v>
      </c>
      <c r="P25" s="70">
        <v>14</v>
      </c>
      <c r="Q25" s="71">
        <v>15</v>
      </c>
      <c r="R25" s="72">
        <v>16</v>
      </c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</row>
    <row r="26" spans="1:31" s="29" customFormat="1" x14ac:dyDescent="0.2">
      <c r="A26" s="75"/>
      <c r="C26" s="29" t="s">
        <v>114</v>
      </c>
      <c r="D26" s="29" t="s">
        <v>115</v>
      </c>
      <c r="E26" s="29" t="s">
        <v>116</v>
      </c>
      <c r="F26" s="29" t="s">
        <v>117</v>
      </c>
      <c r="G26" s="29" t="s">
        <v>118</v>
      </c>
      <c r="H26" s="29" t="s">
        <v>119</v>
      </c>
      <c r="I26" s="29" t="s">
        <v>120</v>
      </c>
      <c r="J26" s="29" t="s">
        <v>121</v>
      </c>
      <c r="K26" s="29" t="s">
        <v>122</v>
      </c>
      <c r="L26" s="29" t="s">
        <v>123</v>
      </c>
      <c r="M26" s="29" t="s">
        <v>124</v>
      </c>
      <c r="N26" s="29" t="s">
        <v>125</v>
      </c>
      <c r="O26" s="29" t="s">
        <v>126</v>
      </c>
      <c r="P26" s="29" t="s">
        <v>127</v>
      </c>
      <c r="Q26" s="29" t="s">
        <v>128</v>
      </c>
      <c r="R26" s="1" t="s">
        <v>129</v>
      </c>
    </row>
    <row r="27" spans="1:31" x14ac:dyDescent="0.2">
      <c r="B27" s="76" t="s">
        <v>48</v>
      </c>
    </row>
    <row r="28" spans="1:31" x14ac:dyDescent="0.2">
      <c r="B28" s="23"/>
    </row>
    <row r="29" spans="1:31" x14ac:dyDescent="0.2">
      <c r="B29" s="78"/>
      <c r="N29" s="23"/>
      <c r="O29" s="23"/>
      <c r="P29" s="23"/>
      <c r="R29" s="1"/>
    </row>
    <row r="30" spans="1:31" x14ac:dyDescent="0.2">
      <c r="B30" s="78"/>
      <c r="N30" s="23"/>
      <c r="O30" s="23"/>
      <c r="P30" s="23"/>
      <c r="Q30" s="23"/>
      <c r="R30" s="1"/>
    </row>
    <row r="31" spans="1:31" x14ac:dyDescent="0.2">
      <c r="B31" s="78"/>
      <c r="N31" s="23"/>
      <c r="O31" s="23"/>
      <c r="P31" s="23"/>
      <c r="Q31" s="23"/>
      <c r="R31" s="1"/>
    </row>
    <row r="32" spans="1:31" x14ac:dyDescent="0.2">
      <c r="B32" s="78"/>
      <c r="R32" s="1"/>
    </row>
    <row r="33" spans="1:18" x14ac:dyDescent="0.2">
      <c r="B33" s="78"/>
      <c r="R33" s="1"/>
    </row>
    <row r="34" spans="1:18" x14ac:dyDescent="0.2">
      <c r="N34" s="23"/>
      <c r="O34" s="23"/>
      <c r="P34" s="23"/>
      <c r="Q34" s="23"/>
      <c r="R34" s="1"/>
    </row>
    <row r="35" spans="1:18" x14ac:dyDescent="0.2">
      <c r="B35" s="80"/>
      <c r="N35" s="23"/>
      <c r="O35" s="23"/>
      <c r="P35" s="23"/>
      <c r="Q35" s="23"/>
      <c r="R35" s="1"/>
    </row>
    <row r="36" spans="1:18" x14ac:dyDescent="0.2">
      <c r="B36" s="80"/>
      <c r="R36" s="1"/>
    </row>
    <row r="37" spans="1:18" s="43" customFormat="1" x14ac:dyDescent="0.2">
      <c r="A37" s="21"/>
      <c r="B37" s="79"/>
      <c r="C37" s="23"/>
      <c r="D37" s="23"/>
      <c r="E37" s="23"/>
      <c r="F37" s="23"/>
      <c r="G37" s="23"/>
      <c r="H37" s="77"/>
      <c r="I37" s="77"/>
      <c r="J37" s="77"/>
      <c r="K37" s="77"/>
      <c r="L37" s="23"/>
      <c r="M37" s="23"/>
      <c r="N37" s="77"/>
      <c r="O37" s="77"/>
      <c r="P37" s="77"/>
      <c r="Q37" s="77"/>
      <c r="R37" s="1"/>
    </row>
    <row r="38" spans="1:18" s="43" customFormat="1" x14ac:dyDescent="0.2">
      <c r="A38" s="81"/>
      <c r="B38" s="79"/>
      <c r="C38" s="23"/>
      <c r="D38" s="23"/>
      <c r="E38" s="23"/>
      <c r="F38" s="23"/>
      <c r="G38" s="23"/>
      <c r="H38" s="77"/>
      <c r="I38" s="77"/>
      <c r="J38" s="77"/>
      <c r="K38" s="77"/>
      <c r="L38" s="23"/>
      <c r="M38" s="23"/>
      <c r="N38" s="77"/>
      <c r="O38" s="77"/>
      <c r="P38" s="77"/>
      <c r="Q38" s="77"/>
      <c r="R38" s="1"/>
    </row>
    <row r="39" spans="1:18" s="30" customFormat="1" x14ac:dyDescent="0.2">
      <c r="A39" s="53"/>
      <c r="B39" s="54"/>
      <c r="I39" s="82"/>
      <c r="J39" s="82"/>
      <c r="K39" s="82"/>
      <c r="R39" s="1"/>
    </row>
    <row r="40" spans="1:18" s="30" customFormat="1" x14ac:dyDescent="0.2">
      <c r="A40" s="53"/>
      <c r="B40" s="24"/>
      <c r="R40" s="1"/>
    </row>
    <row r="41" spans="1:18" s="30" customFormat="1" x14ac:dyDescent="0.2">
      <c r="A41" s="53"/>
      <c r="B41" s="54"/>
      <c r="I41" s="82"/>
      <c r="J41" s="82"/>
      <c r="K41" s="82"/>
    </row>
    <row r="42" spans="1:18" s="30" customFormat="1" x14ac:dyDescent="0.2">
      <c r="A42" s="53"/>
      <c r="B42" s="24"/>
    </row>
    <row r="43" spans="1:18" s="30" customFormat="1" x14ac:dyDescent="0.2">
      <c r="A43" s="53"/>
      <c r="B43" s="54"/>
      <c r="I43" s="82"/>
      <c r="J43" s="82"/>
      <c r="K43" s="82"/>
    </row>
    <row r="44" spans="1:18" s="30" customFormat="1" x14ac:dyDescent="0.2">
      <c r="A44" s="53"/>
      <c r="B44" s="24"/>
    </row>
  </sheetData>
  <mergeCells count="99">
    <mergeCell ref="C1:S1"/>
    <mergeCell ref="C2:S2"/>
    <mergeCell ref="C3:S4"/>
    <mergeCell ref="C5:D5"/>
    <mergeCell ref="E5:F5"/>
    <mergeCell ref="G5:H5"/>
    <mergeCell ref="I5:J5"/>
    <mergeCell ref="L5:M5"/>
    <mergeCell ref="N5:O5"/>
    <mergeCell ref="P5:Q5"/>
    <mergeCell ref="R5:S5"/>
    <mergeCell ref="A6:A7"/>
    <mergeCell ref="B6:B7"/>
    <mergeCell ref="C6:D6"/>
    <mergeCell ref="E6:F6"/>
    <mergeCell ref="G6:H6"/>
    <mergeCell ref="R6:S6"/>
    <mergeCell ref="C7:D7"/>
    <mergeCell ref="E7:F7"/>
    <mergeCell ref="G7:H7"/>
    <mergeCell ref="I7:J7"/>
    <mergeCell ref="L7:M7"/>
    <mergeCell ref="N7:O7"/>
    <mergeCell ref="P7:Q7"/>
    <mergeCell ref="R7:S7"/>
    <mergeCell ref="I6:J6"/>
    <mergeCell ref="K6:K7"/>
    <mergeCell ref="L6:M6"/>
    <mergeCell ref="N6:O6"/>
    <mergeCell ref="P6:Q6"/>
    <mergeCell ref="P9:S9"/>
    <mergeCell ref="C10:F10"/>
    <mergeCell ref="G10:J10"/>
    <mergeCell ref="L10:O10"/>
    <mergeCell ref="P10:S10"/>
    <mergeCell ref="A9:A12"/>
    <mergeCell ref="C9:F9"/>
    <mergeCell ref="G9:J9"/>
    <mergeCell ref="K9:K12"/>
    <mergeCell ref="L9:O9"/>
    <mergeCell ref="C11:F11"/>
    <mergeCell ref="G11:J11"/>
    <mergeCell ref="L11:O11"/>
    <mergeCell ref="P11:S11"/>
    <mergeCell ref="C12:F12"/>
    <mergeCell ref="G12:J12"/>
    <mergeCell ref="L12:O12"/>
    <mergeCell ref="P12:S12"/>
    <mergeCell ref="P14:S14"/>
    <mergeCell ref="C15:F15"/>
    <mergeCell ref="G15:J15"/>
    <mergeCell ref="L15:O15"/>
    <mergeCell ref="P15:S15"/>
    <mergeCell ref="A14:A17"/>
    <mergeCell ref="C14:F14"/>
    <mergeCell ref="G14:J14"/>
    <mergeCell ref="K14:K17"/>
    <mergeCell ref="L14:O14"/>
    <mergeCell ref="L16:O16"/>
    <mergeCell ref="C19:D19"/>
    <mergeCell ref="E19:F19"/>
    <mergeCell ref="G19:H19"/>
    <mergeCell ref="I19:J19"/>
    <mergeCell ref="P16:S16"/>
    <mergeCell ref="C17:F17"/>
    <mergeCell ref="G17:J17"/>
    <mergeCell ref="L17:O17"/>
    <mergeCell ref="P17:S17"/>
    <mergeCell ref="C16:F16"/>
    <mergeCell ref="G16:J16"/>
    <mergeCell ref="K19:K22"/>
    <mergeCell ref="L19:M19"/>
    <mergeCell ref="R20:S20"/>
    <mergeCell ref="N21:O21"/>
    <mergeCell ref="P21:Q21"/>
    <mergeCell ref="L20:M20"/>
    <mergeCell ref="C22:D22"/>
    <mergeCell ref="E22:F22"/>
    <mergeCell ref="G22:H22"/>
    <mergeCell ref="I22:J22"/>
    <mergeCell ref="C20:D20"/>
    <mergeCell ref="E20:F20"/>
    <mergeCell ref="G20:H20"/>
    <mergeCell ref="I20:J20"/>
    <mergeCell ref="C21:D21"/>
    <mergeCell ref="E21:F21"/>
    <mergeCell ref="G21:H21"/>
    <mergeCell ref="I21:J21"/>
    <mergeCell ref="L22:M22"/>
    <mergeCell ref="N19:O19"/>
    <mergeCell ref="P19:Q19"/>
    <mergeCell ref="R19:S19"/>
    <mergeCell ref="N20:O20"/>
    <mergeCell ref="P20:Q20"/>
    <mergeCell ref="N22:O22"/>
    <mergeCell ref="P22:Q22"/>
    <mergeCell ref="R22:S22"/>
    <mergeCell ref="R21:S21"/>
    <mergeCell ref="L21:M21"/>
  </mergeCells>
  <conditionalFormatting sqref="C6:S22">
    <cfRule type="containsText" dxfId="31" priority="1" stopIfTrue="1" operator="containsText" text="16">
      <formula>NOT(ISERROR(SEARCH("16",C6)))</formula>
    </cfRule>
    <cfRule type="containsText" dxfId="30" priority="2" stopIfTrue="1" operator="containsText" text="15">
      <formula>NOT(ISERROR(SEARCH("15",C6)))</formula>
    </cfRule>
    <cfRule type="containsText" dxfId="29" priority="3" stopIfTrue="1" operator="containsText" text="14">
      <formula>NOT(ISERROR(SEARCH("14",C6)))</formula>
    </cfRule>
    <cfRule type="containsText" dxfId="28" priority="4" stopIfTrue="1" operator="containsText" text="13">
      <formula>NOT(ISERROR(SEARCH("13",C6)))</formula>
    </cfRule>
    <cfRule type="containsText" dxfId="27" priority="5" stopIfTrue="1" operator="containsText" text="12">
      <formula>NOT(ISERROR(SEARCH("12",C6)))</formula>
    </cfRule>
    <cfRule type="containsText" dxfId="26" priority="6" stopIfTrue="1" operator="containsText" text="11">
      <formula>NOT(ISERROR(SEARCH("11",C6)))</formula>
    </cfRule>
    <cfRule type="containsText" dxfId="25" priority="7" stopIfTrue="1" operator="containsText" text="10">
      <formula>NOT(ISERROR(SEARCH("10",C6)))</formula>
    </cfRule>
    <cfRule type="containsText" dxfId="24" priority="8" stopIfTrue="1" operator="containsText" text="9">
      <formula>NOT(ISERROR(SEARCH("9",C6)))</formula>
    </cfRule>
    <cfRule type="containsText" dxfId="23" priority="9" stopIfTrue="1" operator="containsText" text="8">
      <formula>NOT(ISERROR(SEARCH("8",C6)))</formula>
    </cfRule>
    <cfRule type="containsText" dxfId="22" priority="10" stopIfTrue="1" operator="containsText" text="7">
      <formula>NOT(ISERROR(SEARCH("7",C6)))</formula>
    </cfRule>
    <cfRule type="containsText" dxfId="21" priority="11" stopIfTrue="1" operator="containsText" text="6">
      <formula>NOT(ISERROR(SEARCH("6",C6)))</formula>
    </cfRule>
    <cfRule type="containsText" dxfId="20" priority="12" stopIfTrue="1" operator="containsText" text="5">
      <formula>NOT(ISERROR(SEARCH("5",C6)))</formula>
    </cfRule>
    <cfRule type="containsText" dxfId="19" priority="13" stopIfTrue="1" operator="containsText" text="4">
      <formula>NOT(ISERROR(SEARCH("4",C6)))</formula>
    </cfRule>
    <cfRule type="containsText" dxfId="18" priority="14" stopIfTrue="1" operator="containsText" text="3">
      <formula>NOT(ISERROR(SEARCH("3",C6)))</formula>
    </cfRule>
    <cfRule type="containsText" dxfId="17" priority="15" stopIfTrue="1" operator="containsText" text="2">
      <formula>NOT(ISERROR(SEARCH("2",C6)))</formula>
    </cfRule>
    <cfRule type="containsText" dxfId="16" priority="16" stopIfTrue="1" operator="containsText" text="1">
      <formula>NOT(ISERROR(SEARCH("1",C6)))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5F23-F714-3248-B7D5-8A0ABF6A0BE4}">
  <dimension ref="A1:S42"/>
  <sheetViews>
    <sheetView tabSelected="1" workbookViewId="0"/>
  </sheetViews>
  <sheetFormatPr baseColWidth="10" defaultColWidth="9.1640625" defaultRowHeight="16" x14ac:dyDescent="0.2"/>
  <cols>
    <col min="1" max="1" width="15.6640625" style="21" bestFit="1" customWidth="1"/>
    <col min="2" max="2" width="36.5" style="79" bestFit="1" customWidth="1"/>
    <col min="3" max="7" width="14.6640625" style="23" customWidth="1"/>
    <col min="8" max="11" width="14.6640625" style="77" customWidth="1"/>
    <col min="12" max="13" width="14.6640625" style="23" customWidth="1"/>
    <col min="14" max="17" width="14.6640625" style="77" customWidth="1"/>
    <col min="18" max="19" width="14.6640625" style="23" customWidth="1"/>
    <col min="20" max="16384" width="9.1640625" style="23"/>
  </cols>
  <sheetData>
    <row r="1" spans="1:19" ht="24" x14ac:dyDescent="0.25">
      <c r="A1" s="99" t="s">
        <v>33</v>
      </c>
      <c r="B1" s="100"/>
      <c r="C1" s="177" t="s">
        <v>34</v>
      </c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</row>
    <row r="2" spans="1:19" ht="24" x14ac:dyDescent="0.2">
      <c r="B2" s="24"/>
      <c r="C2" s="177" t="s">
        <v>35</v>
      </c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</row>
    <row r="3" spans="1:19" ht="16" customHeight="1" x14ac:dyDescent="0.2">
      <c r="B3" s="25"/>
      <c r="C3" s="178" t="e">
        <f>INDEX(groupInfo[Date], MATCH($B$1, groupInfo[Group '#], 0))</f>
        <v>#N/A</v>
      </c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19" ht="16" customHeight="1" x14ac:dyDescent="0.2">
      <c r="B4" s="22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</row>
    <row r="5" spans="1:19" s="29" customFormat="1" ht="18" thickBot="1" x14ac:dyDescent="0.25">
      <c r="A5" s="26" t="s">
        <v>36</v>
      </c>
      <c r="B5" s="27" t="s">
        <v>37</v>
      </c>
      <c r="C5" s="180" t="e">
        <f>_xlfn.LET(_xlpm.timeOfDay, INDEX(groupInfo[TimeOfDay], MATCH($B$1, groupInfo[Group '#], 0)), IF(_xlpm.timeOfDay = "AM", INDEX(timeBlocks[AM_times], MATCH(SessionSchedule!C5, timeBlocks[TimeBlock], 0)), INDEX(timeBlocks[PM_times], MATCH( SessionSchedule!C5, timeBlocks[TimeBlock], 0))))</f>
        <v>#N/A</v>
      </c>
      <c r="D5" s="181"/>
      <c r="E5" s="180" t="e">
        <f>_xlfn.LET(_xlpm.timeOfDay, INDEX(groupInfo[TimeOfDay], MATCH($B$1, groupInfo[Group '#], 0)), IF(_xlpm.timeOfDay = "AM", INDEX(timeBlocks[AM_times], MATCH(SessionSchedule!E5, timeBlocks[TimeBlock], 0)), INDEX(timeBlocks[PM_times], MATCH( SessionSchedule!E5, timeBlocks[TimeBlock], 0))))</f>
        <v>#N/A</v>
      </c>
      <c r="F5" s="181"/>
      <c r="G5" s="180" t="e">
        <f>_xlfn.LET(_xlpm.timeOfDay, INDEX(groupInfo[TimeOfDay], MATCH($B$1, groupInfo[Group '#], 0)), IF(_xlpm.timeOfDay = "AM", INDEX(timeBlocks[AM_times], MATCH(SessionSchedule!G5, timeBlocks[TimeBlock], 0)), INDEX(timeBlocks[PM_times], MATCH( SessionSchedule!G5, timeBlocks[TimeBlock], 0))))</f>
        <v>#N/A</v>
      </c>
      <c r="H5" s="181"/>
      <c r="I5" s="180" t="e">
        <f>_xlfn.LET(_xlpm.timeOfDay, INDEX(groupInfo[TimeOfDay], MATCH($B$1, groupInfo[Group '#], 0)), IF(_xlpm.timeOfDay = "AM", INDEX(timeBlocks[AM_times], MATCH(SessionSchedule!I5, timeBlocks[TimeBlock], 0)), INDEX(timeBlocks[PM_times], MATCH( SessionSchedule!I5, timeBlocks[TimeBlock], 0))))</f>
        <v>#N/A</v>
      </c>
      <c r="J5" s="181"/>
      <c r="K5" s="28" t="e">
        <f>_xlfn.LET(_xlpm.timeOfDay, INDEX(groupInfo[TimeOfDay], MATCH($B$1, groupInfo[Group '#], 0)), IF(_xlpm.timeOfDay = "AM", INDEX(timeBlocks[AM_times], MATCH(SessionSchedule!K5, timeBlocks[TimeBlock], 0)), INDEX(timeBlocks[PM_times], MATCH( SessionSchedule!K5, timeBlocks[TimeBlock], 0))))</f>
        <v>#N/A</v>
      </c>
      <c r="L5" s="180" t="e">
        <f>_xlfn.LET(_xlpm.timeOfDay, INDEX(groupInfo[TimeOfDay], MATCH($B$1, groupInfo[Group '#], 0)), IF(_xlpm.timeOfDay = "AM", INDEX(timeBlocks[AM_times], MATCH(SessionSchedule!L5, timeBlocks[TimeBlock], 0)), INDEX(timeBlocks[PM_times], MATCH( SessionSchedule!L5, timeBlocks[TimeBlock], 0))))</f>
        <v>#N/A</v>
      </c>
      <c r="M5" s="181"/>
      <c r="N5" s="180" t="e">
        <f>_xlfn.LET(_xlpm.timeOfDay, INDEX(groupInfo[TimeOfDay], MATCH($B$1, groupInfo[Group '#], 0)), IF(_xlpm.timeOfDay = "AM", INDEX(timeBlocks[AM_times], MATCH(SessionSchedule!N5, timeBlocks[TimeBlock], 0)), INDEX(timeBlocks[PM_times], MATCH( SessionSchedule!N5, timeBlocks[TimeBlock], 0))))</f>
        <v>#N/A</v>
      </c>
      <c r="O5" s="182"/>
      <c r="P5" s="183" t="e">
        <f>_xlfn.LET(_xlpm.timeOfDay, INDEX(groupInfo[TimeOfDay], MATCH($B$1, groupInfo[Group '#], 0)), IF(_xlpm.timeOfDay = "AM", INDEX(timeBlocks[AM_times], MATCH(SessionSchedule!P5, timeBlocks[TimeBlock], 0)), INDEX(timeBlocks[PM_times], MATCH( SessionSchedule!P5, timeBlocks[TimeBlock], 0))))</f>
        <v>#N/A</v>
      </c>
      <c r="Q5" s="182"/>
      <c r="R5" s="184" t="e">
        <f>_xlfn.LET(_xlpm.timeOfDay, INDEX(groupInfo[TimeOfDay], MATCH($B$1, groupInfo[Group '#], 0)), IF(_xlpm.timeOfDay = "AM", INDEX(timeBlocks[AM_times], MATCH(SessionSchedule!R5, timeBlocks[TimeBlock], 0)), INDEX(timeBlocks[PM_times], MATCH( SessionSchedule!R5, timeBlocks[TimeBlock], 0))))</f>
        <v>#N/A</v>
      </c>
      <c r="S5" s="185"/>
    </row>
    <row r="6" spans="1:19" s="30" customFormat="1" ht="40" customHeight="1" x14ac:dyDescent="0.2">
      <c r="A6" s="174" t="s">
        <v>107</v>
      </c>
      <c r="B6" s="175" t="s">
        <v>108</v>
      </c>
      <c r="C6" s="167" t="e" cm="1">
        <f t="array" aca="1" ref="C6" ca="1">_xlfn.LET(_xlpm.studentNum, SessionSchedule!C6,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6" s="168"/>
      <c r="E6" s="167" t="e" cm="1">
        <f t="array" aca="1" ref="E6" ca="1">_xlfn.LET(_xlpm.studentNum, SessionSchedule!E6,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F6" s="168"/>
      <c r="G6" s="167" t="e" cm="1">
        <f t="array" aca="1" ref="G6" ca="1">_xlfn.LET(_xlpm.studentNum, SessionSchedule!G6,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6" s="168"/>
      <c r="I6" s="167" t="e" cm="1">
        <f t="array" aca="1" ref="I6" ca="1">_xlfn.LET(_xlpm.studentNum, SessionSchedule!I6,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J6" s="168"/>
      <c r="K6" s="170" t="s">
        <v>38</v>
      </c>
      <c r="L6" s="167" t="e" cm="1">
        <f t="array" aca="1" ref="L6" ca="1">_xlfn.LET(_xlpm.studentNum, SessionSchedule!L6,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6" s="168"/>
      <c r="N6" s="167" t="e" cm="1">
        <f t="array" aca="1" ref="N6" ca="1">_xlfn.LET(_xlpm.studentNum, SessionSchedule!N6,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O6" s="168"/>
      <c r="P6" s="167" t="e" cm="1">
        <f t="array" aca="1" ref="P6" ca="1">_xlfn.LET(_xlpm.studentNum, SessionSchedule!P6,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6" s="168"/>
      <c r="R6" s="167" t="e" cm="1">
        <f t="array" aca="1" ref="R6" ca="1">_xlfn.LET(_xlpm.studentNum, SessionSchedule!R6,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S6" s="168"/>
    </row>
    <row r="7" spans="1:19" s="30" customFormat="1" ht="40" customHeight="1" x14ac:dyDescent="0.2">
      <c r="A7" s="174"/>
      <c r="B7" s="176"/>
      <c r="C7" s="167" t="e" cm="1">
        <f t="array" aca="1" ref="C7" ca="1">_xlfn.LET(_xlpm.studentNum, SessionSchedule!C7,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7" s="168"/>
      <c r="E7" s="167" t="e" cm="1">
        <f t="array" aca="1" ref="E7" ca="1">_xlfn.LET(_xlpm.studentNum, SessionSchedule!E7,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F7" s="168"/>
      <c r="G7" s="167" t="e" cm="1">
        <f t="array" aca="1" ref="G7" ca="1">_xlfn.LET(_xlpm.studentNum, SessionSchedule!G7,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7" s="168"/>
      <c r="I7" s="167" t="e" cm="1">
        <f t="array" aca="1" ref="I7" ca="1">_xlfn.LET(_xlpm.studentNum, SessionSchedule!I7,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J7" s="168"/>
      <c r="K7" s="170"/>
      <c r="L7" s="167" t="e" cm="1">
        <f t="array" aca="1" ref="L7" ca="1">_xlfn.LET(_xlpm.studentNum, SessionSchedule!L7,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7" s="168"/>
      <c r="N7" s="167" t="e" cm="1">
        <f t="array" aca="1" ref="N7" ca="1">_xlfn.LET(_xlpm.studentNum, SessionSchedule!N7,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O7" s="168"/>
      <c r="P7" s="167" t="e" cm="1">
        <f t="array" aca="1" ref="P7" ca="1">_xlfn.LET(_xlpm.studentNum, SessionSchedule!P7,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7" s="168"/>
      <c r="R7" s="167" t="e" cm="1">
        <f t="array" aca="1" ref="R7" ca="1">_xlfn.LET(_xlpm.studentNum, SessionSchedule!R7,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S7" s="168"/>
    </row>
    <row r="8" spans="1:19" s="43" customFormat="1" ht="17" x14ac:dyDescent="0.2">
      <c r="A8" s="31"/>
      <c r="B8" s="32" t="s">
        <v>39</v>
      </c>
      <c r="C8" s="33"/>
      <c r="D8" s="33"/>
      <c r="E8" s="33"/>
      <c r="F8" s="33"/>
      <c r="G8" s="34"/>
      <c r="H8" s="35"/>
      <c r="I8" s="35"/>
      <c r="J8" s="36"/>
      <c r="K8" s="37"/>
      <c r="L8" s="38"/>
      <c r="M8" s="39"/>
      <c r="N8" s="40"/>
      <c r="O8" s="33"/>
      <c r="P8" s="33"/>
      <c r="Q8" s="37"/>
      <c r="R8" s="41"/>
      <c r="S8" s="42"/>
    </row>
    <row r="9" spans="1:19" s="30" customFormat="1" ht="34" x14ac:dyDescent="0.2">
      <c r="A9" s="172" t="s">
        <v>40</v>
      </c>
      <c r="B9" s="44" t="s">
        <v>41</v>
      </c>
      <c r="C9" s="168" t="e" cm="1">
        <f t="array" aca="1" ref="C9" ca="1">_xlfn.LET(_xlpm.studentNum, SessionSchedule!C9,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9" s="169"/>
      <c r="E9" s="169"/>
      <c r="F9" s="169"/>
      <c r="G9" s="168" t="e" cm="1">
        <f t="array" aca="1" ref="G9" ca="1">_xlfn.LET(_xlpm.studentNum, SessionSchedule!G9,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9" s="169"/>
      <c r="I9" s="169"/>
      <c r="J9" s="169"/>
      <c r="K9" s="173" t="s">
        <v>38</v>
      </c>
      <c r="L9" s="168" t="e" cm="1">
        <f t="array" aca="1" ref="L9" ca="1">_xlfn.LET(_xlpm.studentNum, SessionSchedule!L9,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9" s="169"/>
      <c r="N9" s="169"/>
      <c r="O9" s="169"/>
      <c r="P9" s="168" t="e" cm="1">
        <f t="array" aca="1" ref="P9" ca="1">_xlfn.LET(_xlpm.studentNum, SessionSchedule!P9,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9" s="169"/>
      <c r="R9" s="169"/>
      <c r="S9" s="169"/>
    </row>
    <row r="10" spans="1:19" s="30" customFormat="1" ht="34" x14ac:dyDescent="0.2">
      <c r="A10" s="172"/>
      <c r="B10" s="45" t="s">
        <v>109</v>
      </c>
      <c r="C10" s="168" t="e" cm="1">
        <f t="array" aca="1" ref="C10" ca="1">_xlfn.LET(_xlpm.studentNum, SessionSchedule!C10,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10" s="169"/>
      <c r="E10" s="169"/>
      <c r="F10" s="169"/>
      <c r="G10" s="168" t="e" cm="1">
        <f t="array" aca="1" ref="G10" ca="1">_xlfn.LET(_xlpm.studentNum, SessionSchedule!G10,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10" s="169"/>
      <c r="I10" s="169"/>
      <c r="J10" s="169"/>
      <c r="K10" s="173"/>
      <c r="L10" s="168" t="e" cm="1">
        <f t="array" aca="1" ref="L10" ca="1">_xlfn.LET(_xlpm.studentNum, SessionSchedule!L10,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10" s="169"/>
      <c r="N10" s="169"/>
      <c r="O10" s="169"/>
      <c r="P10" s="168" t="e" cm="1">
        <f t="array" aca="1" ref="P10" ca="1">_xlfn.LET(_xlpm.studentNum, SessionSchedule!P10,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10" s="169"/>
      <c r="R10" s="169"/>
      <c r="S10" s="169"/>
    </row>
    <row r="11" spans="1:19" s="30" customFormat="1" ht="34" x14ac:dyDescent="0.2">
      <c r="A11" s="172"/>
      <c r="B11" s="45" t="s">
        <v>42</v>
      </c>
      <c r="C11" s="168" t="e" cm="1">
        <f t="array" aca="1" ref="C11" ca="1">_xlfn.LET(_xlpm.studentNum, SessionSchedule!C11,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11" s="169"/>
      <c r="E11" s="169"/>
      <c r="F11" s="169"/>
      <c r="G11" s="168" t="e" cm="1">
        <f t="array" aca="1" ref="G11" ca="1">_xlfn.LET(_xlpm.studentNum, SessionSchedule!G11,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11" s="169"/>
      <c r="I11" s="169"/>
      <c r="J11" s="169"/>
      <c r="K11" s="173"/>
      <c r="L11" s="168" t="e" cm="1">
        <f t="array" aca="1" ref="L11" ca="1">_xlfn.LET(_xlpm.studentNum, SessionSchedule!L11,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11" s="169"/>
      <c r="N11" s="169"/>
      <c r="O11" s="169"/>
      <c r="P11" s="168" t="e" cm="1">
        <f t="array" aca="1" ref="P11" ca="1">_xlfn.LET(_xlpm.studentNum, SessionSchedule!P11,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11" s="169"/>
      <c r="R11" s="169"/>
      <c r="S11" s="169"/>
    </row>
    <row r="12" spans="1:19" s="30" customFormat="1" ht="34" x14ac:dyDescent="0.2">
      <c r="A12" s="172"/>
      <c r="B12" s="46" t="s">
        <v>53</v>
      </c>
      <c r="C12" s="168" t="e" cm="1">
        <f t="array" aca="1" ref="C12" ca="1">_xlfn.LET(_xlpm.studentNum, SessionSchedule!C12,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12" s="169"/>
      <c r="E12" s="169"/>
      <c r="F12" s="169"/>
      <c r="G12" s="168" t="e" cm="1">
        <f t="array" aca="1" ref="G12" ca="1">_xlfn.LET(_xlpm.studentNum, SessionSchedule!G12,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12" s="169"/>
      <c r="I12" s="169"/>
      <c r="J12" s="169"/>
      <c r="K12" s="173"/>
      <c r="L12" s="168" t="e" cm="1">
        <f t="array" aca="1" ref="L12" ca="1">_xlfn.LET(_xlpm.studentNum, SessionSchedule!L12,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12" s="169"/>
      <c r="N12" s="169"/>
      <c r="O12" s="169"/>
      <c r="P12" s="168" t="e" cm="1">
        <f t="array" aca="1" ref="P12" ca="1">_xlfn.LET(_xlpm.studentNum, SessionSchedule!P12,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12" s="169"/>
      <c r="R12" s="169"/>
      <c r="S12" s="169"/>
    </row>
    <row r="13" spans="1:19" s="43" customFormat="1" ht="17" x14ac:dyDescent="0.2">
      <c r="A13" s="31"/>
      <c r="B13" s="32" t="s">
        <v>39</v>
      </c>
      <c r="C13" s="33"/>
      <c r="D13" s="33"/>
      <c r="E13" s="33"/>
      <c r="F13" s="33"/>
      <c r="G13" s="34"/>
      <c r="H13" s="35"/>
      <c r="I13" s="35"/>
      <c r="J13" s="36"/>
      <c r="K13" s="37"/>
      <c r="L13" s="38"/>
      <c r="M13" s="39"/>
      <c r="N13" s="40"/>
      <c r="O13" s="33"/>
      <c r="P13" s="33"/>
      <c r="Q13" s="37"/>
      <c r="R13" s="41"/>
      <c r="S13" s="42"/>
    </row>
    <row r="14" spans="1:19" s="30" customFormat="1" ht="52" thickBot="1" x14ac:dyDescent="0.25">
      <c r="A14" s="171" t="s">
        <v>110</v>
      </c>
      <c r="B14" s="47" t="s">
        <v>111</v>
      </c>
      <c r="C14" s="168" t="e" cm="1">
        <f t="array" aca="1" ref="C14" ca="1">_xlfn.LET(_xlpm.studentNum, SessionSchedule!C14,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14" s="169"/>
      <c r="E14" s="169"/>
      <c r="F14" s="169"/>
      <c r="G14" s="168" t="e" cm="1">
        <f t="array" aca="1" ref="G14" ca="1">_xlfn.LET(_xlpm.studentNum, SessionSchedule!G14,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14" s="169"/>
      <c r="I14" s="169"/>
      <c r="J14" s="169"/>
      <c r="K14" s="170" t="s">
        <v>38</v>
      </c>
      <c r="L14" s="168" t="e" cm="1">
        <f t="array" aca="1" ref="L14" ca="1">_xlfn.LET(_xlpm.studentNum, SessionSchedule!L14,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14" s="169"/>
      <c r="N14" s="169"/>
      <c r="O14" s="169"/>
      <c r="P14" s="168" t="e" cm="1">
        <f t="array" aca="1" ref="P14" ca="1">_xlfn.LET(_xlpm.studentNum, SessionSchedule!P14,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14" s="169"/>
      <c r="R14" s="169"/>
      <c r="S14" s="169"/>
    </row>
    <row r="15" spans="1:19" s="30" customFormat="1" ht="52" thickBot="1" x14ac:dyDescent="0.25">
      <c r="A15" s="171"/>
      <c r="B15" s="48" t="s">
        <v>54</v>
      </c>
      <c r="C15" s="168" t="e" cm="1">
        <f t="array" aca="1" ref="C15" ca="1">_xlfn.LET(_xlpm.studentNum, SessionSchedule!C15,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15" s="169"/>
      <c r="E15" s="169"/>
      <c r="F15" s="169"/>
      <c r="G15" s="168" t="e" cm="1">
        <f t="array" aca="1" ref="G15" ca="1">_xlfn.LET(_xlpm.studentNum, SessionSchedule!G15,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15" s="169"/>
      <c r="I15" s="169"/>
      <c r="J15" s="169"/>
      <c r="K15" s="170"/>
      <c r="L15" s="168" t="e" cm="1">
        <f t="array" aca="1" ref="L15" ca="1">_xlfn.LET(_xlpm.studentNum, SessionSchedule!L15,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15" s="169"/>
      <c r="N15" s="169"/>
      <c r="O15" s="169"/>
      <c r="P15" s="168" t="e" cm="1">
        <f t="array" aca="1" ref="P15" ca="1">_xlfn.LET(_xlpm.studentNum, SessionSchedule!P15,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15" s="169"/>
      <c r="R15" s="169"/>
      <c r="S15" s="169"/>
    </row>
    <row r="16" spans="1:19" s="30" customFormat="1" ht="52" thickBot="1" x14ac:dyDescent="0.25">
      <c r="A16" s="171"/>
      <c r="B16" s="49" t="s">
        <v>50</v>
      </c>
      <c r="C16" s="168" t="e" cm="1">
        <f t="array" aca="1" ref="C16" ca="1">_xlfn.LET(_xlpm.studentNum, SessionSchedule!C16,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16" s="169"/>
      <c r="E16" s="169"/>
      <c r="F16" s="169"/>
      <c r="G16" s="168" t="e" cm="1">
        <f t="array" aca="1" ref="G16" ca="1">_xlfn.LET(_xlpm.studentNum, SessionSchedule!G16,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16" s="169"/>
      <c r="I16" s="169"/>
      <c r="J16" s="169"/>
      <c r="K16" s="170"/>
      <c r="L16" s="168" t="e" cm="1">
        <f t="array" aca="1" ref="L16" ca="1">_xlfn.LET(_xlpm.studentNum, SessionSchedule!L16,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16" s="169"/>
      <c r="N16" s="169"/>
      <c r="O16" s="169"/>
      <c r="P16" s="168" t="e" cm="1">
        <f t="array" aca="1" ref="P16" ca="1">_xlfn.LET(_xlpm.studentNum, SessionSchedule!P16,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16" s="169"/>
      <c r="R16" s="169"/>
      <c r="S16" s="169"/>
    </row>
    <row r="17" spans="1:19" s="30" customFormat="1" ht="51" x14ac:dyDescent="0.2">
      <c r="A17" s="171"/>
      <c r="B17" s="49" t="s">
        <v>51</v>
      </c>
      <c r="C17" s="168" t="e" cm="1">
        <f t="array" aca="1" ref="C17" ca="1">_xlfn.LET(_xlpm.studentNum, SessionSchedule!C17,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17" s="169"/>
      <c r="E17" s="169"/>
      <c r="F17" s="169"/>
      <c r="G17" s="168" t="e" cm="1">
        <f t="array" aca="1" ref="G17" ca="1">_xlfn.LET(_xlpm.studentNum, SessionSchedule!G17,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17" s="169"/>
      <c r="I17" s="169"/>
      <c r="J17" s="169"/>
      <c r="K17" s="170"/>
      <c r="L17" s="168" t="e" cm="1">
        <f t="array" aca="1" ref="L17" ca="1">_xlfn.LET(_xlpm.studentNum, SessionSchedule!L17,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17" s="169"/>
      <c r="N17" s="169"/>
      <c r="O17" s="169"/>
      <c r="P17" s="168" t="e" cm="1">
        <f t="array" aca="1" ref="P17" ca="1">_xlfn.LET(_xlpm.studentNum, SessionSchedule!P17,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17" s="169"/>
      <c r="R17" s="169"/>
      <c r="S17" s="169"/>
    </row>
    <row r="18" spans="1:19" s="43" customFormat="1" ht="10" customHeight="1" x14ac:dyDescent="0.2">
      <c r="A18" s="31"/>
      <c r="B18" s="50"/>
      <c r="C18" s="33"/>
      <c r="D18" s="33"/>
      <c r="E18" s="33"/>
      <c r="F18" s="33"/>
      <c r="G18" s="34"/>
      <c r="H18" s="35"/>
      <c r="I18" s="35"/>
      <c r="J18" s="36"/>
      <c r="K18" s="37"/>
      <c r="L18" s="38"/>
      <c r="M18" s="39"/>
      <c r="N18" s="40"/>
      <c r="O18" s="33"/>
      <c r="P18" s="33"/>
      <c r="Q18" s="37"/>
      <c r="R18" s="41"/>
      <c r="S18" s="42"/>
    </row>
    <row r="19" spans="1:19" s="43" customFormat="1" ht="52" thickBot="1" x14ac:dyDescent="0.25">
      <c r="A19" s="31" t="s">
        <v>57</v>
      </c>
      <c r="B19" s="51" t="s">
        <v>55</v>
      </c>
      <c r="C19" s="167" t="e" cm="1">
        <f t="array" aca="1" ref="C19" ca="1">_xlfn.LET(_xlpm.studentNum, SessionSchedule!C19,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19" s="168"/>
      <c r="E19" s="167" t="e" cm="1">
        <f t="array" aca="1" ref="E19" ca="1">_xlfn.LET(_xlpm.studentNum, SessionSchedule!E19,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F19" s="168"/>
      <c r="G19" s="167" t="e" cm="1">
        <f t="array" aca="1" ref="G19" ca="1">_xlfn.LET(_xlpm.studentNum, SessionSchedule!G19,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19" s="168"/>
      <c r="I19" s="167" t="e" cm="1">
        <f t="array" aca="1" ref="I19" ca="1">_xlfn.LET(_xlpm.studentNum, SessionSchedule!I19,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J19" s="168"/>
      <c r="K19" s="170" t="s">
        <v>38</v>
      </c>
      <c r="L19" s="167" t="e" cm="1">
        <f t="array" aca="1" ref="L19" ca="1">_xlfn.LET(_xlpm.studentNum, SessionSchedule!L19,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19" s="168"/>
      <c r="N19" s="167" t="e" cm="1">
        <f t="array" aca="1" ref="N19" ca="1">_xlfn.LET(_xlpm.studentNum, SessionSchedule!N19,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O19" s="168"/>
      <c r="P19" s="167" t="e" cm="1">
        <f t="array" aca="1" ref="P19" ca="1">_xlfn.LET(_xlpm.studentNum, SessionSchedule!P19,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19" s="168"/>
      <c r="R19" s="167" t="e" cm="1">
        <f t="array" aca="1" ref="R19" ca="1">_xlfn.LET(_xlpm.studentNum, SessionSchedule!R19,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S19" s="168"/>
    </row>
    <row r="20" spans="1:19" s="43" customFormat="1" ht="52" thickBot="1" x14ac:dyDescent="0.25">
      <c r="A20" s="31" t="s">
        <v>57</v>
      </c>
      <c r="B20" s="52" t="s">
        <v>44</v>
      </c>
      <c r="C20" s="167" t="e" cm="1">
        <f t="array" aca="1" ref="C20" ca="1">_xlfn.LET(_xlpm.studentNum, SessionSchedule!C20,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20" s="168"/>
      <c r="E20" s="167" t="e" cm="1">
        <f t="array" aca="1" ref="E20" ca="1">_xlfn.LET(_xlpm.studentNum, SessionSchedule!E20,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F20" s="168"/>
      <c r="G20" s="167" t="e" cm="1">
        <f t="array" aca="1" ref="G20" ca="1">_xlfn.LET(_xlpm.studentNum, SessionSchedule!G20,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20" s="168"/>
      <c r="I20" s="167" t="e" cm="1">
        <f t="array" aca="1" ref="I20" ca="1">_xlfn.LET(_xlpm.studentNum, SessionSchedule!I20,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J20" s="168"/>
      <c r="K20" s="170"/>
      <c r="L20" s="167" t="e" cm="1">
        <f t="array" aca="1" ref="L20" ca="1">_xlfn.LET(_xlpm.studentNum, SessionSchedule!L20,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20" s="168"/>
      <c r="N20" s="167" t="e" cm="1">
        <f t="array" aca="1" ref="N20" ca="1">_xlfn.LET(_xlpm.studentNum, SessionSchedule!N20,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O20" s="168"/>
      <c r="P20" s="167" t="e" cm="1">
        <f t="array" aca="1" ref="P20" ca="1">_xlfn.LET(_xlpm.studentNum, SessionSchedule!P20,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20" s="168"/>
      <c r="R20" s="167" t="e" cm="1">
        <f t="array" aca="1" ref="R20" ca="1">_xlfn.LET(_xlpm.studentNum, SessionSchedule!R20,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S20" s="168"/>
    </row>
    <row r="21" spans="1:19" s="43" customFormat="1" ht="52" thickBot="1" x14ac:dyDescent="0.25">
      <c r="A21" s="83" t="s">
        <v>112</v>
      </c>
      <c r="B21" s="52" t="s">
        <v>56</v>
      </c>
      <c r="C21" s="167" t="e" cm="1">
        <f t="array" aca="1" ref="C21" ca="1">_xlfn.LET(_xlpm.studentNum, SessionSchedule!C21,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21" s="168"/>
      <c r="E21" s="167" t="e" cm="1">
        <f t="array" aca="1" ref="E21" ca="1">_xlfn.LET(_xlpm.studentNum, SessionSchedule!E21,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F21" s="168"/>
      <c r="G21" s="167" t="e" cm="1">
        <f t="array" aca="1" ref="G21" ca="1">_xlfn.LET(_xlpm.studentNum, SessionSchedule!G21,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21" s="168"/>
      <c r="I21" s="167" t="e" cm="1">
        <f t="array" aca="1" ref="I21" ca="1">_xlfn.LET(_xlpm.studentNum, SessionSchedule!I21,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J21" s="168"/>
      <c r="K21" s="170"/>
      <c r="L21" s="167" t="e" cm="1">
        <f t="array" aca="1" ref="L21" ca="1">_xlfn.LET(_xlpm.studentNum, SessionSchedule!L21,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21" s="168"/>
      <c r="N21" s="167" t="e" cm="1">
        <f t="array" aca="1" ref="N21" ca="1">_xlfn.LET(_xlpm.studentNum, SessionSchedule!N21,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O21" s="168"/>
      <c r="P21" s="167" t="e" cm="1">
        <f t="array" aca="1" ref="P21" ca="1">_xlfn.LET(_xlpm.studentNum, SessionSchedule!P21,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21" s="168"/>
      <c r="R21" s="167" t="e" cm="1">
        <f t="array" aca="1" ref="R21" ca="1">_xlfn.LET(_xlpm.studentNum, SessionSchedule!R21,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S21" s="168"/>
    </row>
    <row r="22" spans="1:19" s="43" customFormat="1" ht="52" thickBot="1" x14ac:dyDescent="0.25">
      <c r="A22" s="31" t="s">
        <v>57</v>
      </c>
      <c r="B22" s="52" t="s">
        <v>58</v>
      </c>
      <c r="C22" s="167" t="e" cm="1">
        <f t="array" aca="1" ref="C22" ca="1">_xlfn.LET(_xlpm.studentNum, SessionSchedule!C22,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D22" s="168"/>
      <c r="E22" s="167" t="e" cm="1">
        <f t="array" aca="1" ref="E22" ca="1">_xlfn.LET(_xlpm.studentNum, SessionSchedule!E22,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F22" s="168"/>
      <c r="G22" s="167" t="e" cm="1">
        <f t="array" aca="1" ref="G22" ca="1">_xlfn.LET(_xlpm.studentNum, SessionSchedule!G22,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H22" s="168"/>
      <c r="I22" s="167" t="e" cm="1">
        <f t="array" aca="1" ref="I22" ca="1">_xlfn.LET(_xlpm.studentNum, SessionSchedule!I22,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J22" s="168"/>
      <c r="K22" s="170"/>
      <c r="L22" s="167" t="e" cm="1">
        <f t="array" aca="1" ref="L22" ca="1">_xlfn.LET(_xlpm.studentNum, SessionSchedule!L22,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M22" s="168"/>
      <c r="N22" s="167" t="e" cm="1">
        <f t="array" aca="1" ref="N22" ca="1">_xlfn.LET(_xlpm.studentNum, SessionSchedule!N22,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O22" s="168"/>
      <c r="P22" s="167" t="e" cm="1">
        <f t="array" aca="1" ref="P22" ca="1">_xlfn.LET(_xlpm.studentNum, SessionSchedule!P22,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Q22" s="168"/>
      <c r="R22" s="167" t="e" cm="1">
        <f t="array" aca="1" ref="R22" ca="1">_xlfn.LET(_xlpm.studentNum, SessionSchedule!R22, _xlfn.LET(_xlpm.studentRow, MATCH(1, (INDIRECT("studentAssignments[Group '#]")=$B$1)*(INDIRECT("studentAssignments[studentNum]")=_xlpm.studentNum), 0), _xlfn.CONCAT(_xlpm.studentNum, ". ", INDEX(INDIRECT("studentAssignments[Last]"), _xlpm.studentRow), ", ", INDEX(INDIRECT("studentAssignments[First]"), _xlpm.studentRow))))</f>
        <v>#N/A</v>
      </c>
      <c r="S22" s="168"/>
    </row>
    <row r="23" spans="1:19" s="43" customFormat="1" ht="10" customHeight="1" x14ac:dyDescent="0.2">
      <c r="A23" s="53"/>
      <c r="B23" s="50"/>
      <c r="C23" s="33"/>
      <c r="D23" s="33"/>
      <c r="E23" s="33"/>
      <c r="F23" s="33"/>
      <c r="G23" s="34"/>
      <c r="H23" s="35"/>
      <c r="I23" s="35"/>
      <c r="J23" s="36"/>
      <c r="K23" s="37"/>
      <c r="L23" s="38"/>
      <c r="M23" s="39"/>
      <c r="N23" s="40"/>
      <c r="O23" s="33"/>
      <c r="P23" s="33"/>
      <c r="Q23" s="37"/>
      <c r="R23" s="41"/>
      <c r="S23" s="42"/>
    </row>
    <row r="24" spans="1:19" s="30" customFormat="1" x14ac:dyDescent="0.2">
      <c r="A24" s="84"/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43"/>
      <c r="Q24" s="43"/>
    </row>
    <row r="25" spans="1:19" x14ac:dyDescent="0.2">
      <c r="B25" s="76" t="s">
        <v>48</v>
      </c>
      <c r="C25"/>
      <c r="D25"/>
    </row>
    <row r="26" spans="1:19" x14ac:dyDescent="0.2">
      <c r="B26" s="23"/>
      <c r="C26"/>
      <c r="D26"/>
    </row>
    <row r="27" spans="1:19" x14ac:dyDescent="0.2">
      <c r="B27" s="78"/>
      <c r="C27"/>
      <c r="D27"/>
      <c r="N27" s="23"/>
      <c r="O27" s="23"/>
      <c r="P27" s="23"/>
      <c r="R27" s="1"/>
    </row>
    <row r="28" spans="1:19" x14ac:dyDescent="0.2">
      <c r="B28" s="78"/>
      <c r="C28"/>
      <c r="D28"/>
      <c r="N28" s="23"/>
      <c r="O28" s="23"/>
      <c r="P28" s="23"/>
      <c r="Q28" s="23"/>
      <c r="R28" s="1"/>
    </row>
    <row r="29" spans="1:19" x14ac:dyDescent="0.2">
      <c r="B29" s="78"/>
      <c r="C29"/>
      <c r="D29"/>
      <c r="N29" s="23"/>
      <c r="O29" s="23"/>
      <c r="P29" s="23"/>
      <c r="Q29" s="23"/>
      <c r="R29" s="1"/>
    </row>
    <row r="30" spans="1:19" x14ac:dyDescent="0.2">
      <c r="B30" s="78"/>
      <c r="C30"/>
      <c r="D30"/>
      <c r="R30" s="1"/>
    </row>
    <row r="31" spans="1:19" x14ac:dyDescent="0.2">
      <c r="B31" s="78"/>
      <c r="C31"/>
      <c r="D31"/>
      <c r="R31" s="1"/>
    </row>
    <row r="32" spans="1:19" x14ac:dyDescent="0.2">
      <c r="C32"/>
      <c r="D32"/>
      <c r="N32" s="23"/>
      <c r="O32" s="23"/>
      <c r="P32" s="23"/>
      <c r="Q32" s="23"/>
      <c r="R32" s="1"/>
    </row>
    <row r="33" spans="1:18" x14ac:dyDescent="0.2">
      <c r="B33" s="80"/>
      <c r="C33"/>
      <c r="D33"/>
      <c r="N33" s="23"/>
      <c r="O33" s="23"/>
      <c r="P33" s="23"/>
      <c r="Q33" s="23"/>
      <c r="R33" s="1"/>
    </row>
    <row r="34" spans="1:18" x14ac:dyDescent="0.2">
      <c r="B34" s="80"/>
      <c r="C34"/>
      <c r="D34"/>
      <c r="R34" s="1"/>
    </row>
    <row r="35" spans="1:18" s="43" customFormat="1" x14ac:dyDescent="0.2">
      <c r="A35" s="21"/>
      <c r="B35" s="79"/>
      <c r="C35"/>
      <c r="D35"/>
      <c r="E35" s="23"/>
      <c r="F35" s="23"/>
      <c r="G35" s="23"/>
      <c r="H35" s="77"/>
      <c r="I35" s="77"/>
      <c r="J35" s="77"/>
      <c r="K35" s="77"/>
      <c r="L35" s="23"/>
      <c r="M35" s="23"/>
      <c r="N35" s="77"/>
      <c r="O35" s="77"/>
      <c r="P35" s="77"/>
      <c r="Q35" s="77"/>
      <c r="R35" s="1"/>
    </row>
    <row r="36" spans="1:18" s="43" customFormat="1" x14ac:dyDescent="0.2">
      <c r="A36" s="81"/>
      <c r="B36" s="79"/>
      <c r="C36"/>
      <c r="D36"/>
      <c r="E36" s="23"/>
      <c r="F36" s="23"/>
      <c r="G36" s="23"/>
      <c r="H36" s="77"/>
      <c r="I36" s="77"/>
      <c r="J36" s="77"/>
      <c r="K36" s="77"/>
      <c r="L36" s="23"/>
      <c r="M36" s="23"/>
      <c r="N36" s="77"/>
      <c r="O36" s="77"/>
      <c r="P36" s="77"/>
      <c r="Q36" s="77"/>
      <c r="R36" s="1"/>
    </row>
    <row r="37" spans="1:18" s="30" customFormat="1" x14ac:dyDescent="0.2">
      <c r="A37" s="53"/>
      <c r="B37" s="54"/>
      <c r="C37"/>
      <c r="D37"/>
      <c r="I37" s="82"/>
      <c r="J37" s="82"/>
      <c r="K37" s="82"/>
      <c r="R37" s="1"/>
    </row>
    <row r="38" spans="1:18" s="30" customFormat="1" x14ac:dyDescent="0.2">
      <c r="A38" s="53"/>
      <c r="B38" s="24"/>
      <c r="C38"/>
      <c r="D38"/>
      <c r="R38" s="1"/>
    </row>
    <row r="39" spans="1:18" s="30" customFormat="1" x14ac:dyDescent="0.2">
      <c r="A39" s="53"/>
      <c r="B39" s="54"/>
      <c r="C39"/>
      <c r="D39"/>
      <c r="I39" s="82"/>
      <c r="J39" s="82"/>
      <c r="K39" s="82"/>
    </row>
    <row r="40" spans="1:18" s="30" customFormat="1" x14ac:dyDescent="0.2">
      <c r="A40" s="53"/>
      <c r="B40" s="24"/>
      <c r="C40"/>
      <c r="D40"/>
    </row>
    <row r="41" spans="1:18" s="30" customFormat="1" x14ac:dyDescent="0.2">
      <c r="A41" s="53"/>
      <c r="B41" s="54"/>
      <c r="C41"/>
      <c r="D41"/>
      <c r="I41" s="82"/>
      <c r="J41" s="82"/>
      <c r="K41" s="82"/>
    </row>
    <row r="42" spans="1:18" s="30" customFormat="1" x14ac:dyDescent="0.2">
      <c r="A42" s="53"/>
      <c r="B42" s="24"/>
      <c r="C42"/>
      <c r="D42"/>
    </row>
  </sheetData>
  <mergeCells count="99">
    <mergeCell ref="C1:S1"/>
    <mergeCell ref="C2:S2"/>
    <mergeCell ref="C3:S4"/>
    <mergeCell ref="C5:D5"/>
    <mergeCell ref="E5:F5"/>
    <mergeCell ref="G5:H5"/>
    <mergeCell ref="I5:J5"/>
    <mergeCell ref="L5:M5"/>
    <mergeCell ref="N5:O5"/>
    <mergeCell ref="P5:Q5"/>
    <mergeCell ref="R5:S5"/>
    <mergeCell ref="A6:A7"/>
    <mergeCell ref="B6:B7"/>
    <mergeCell ref="C6:D6"/>
    <mergeCell ref="E6:F6"/>
    <mergeCell ref="G6:H6"/>
    <mergeCell ref="R6:S6"/>
    <mergeCell ref="C7:D7"/>
    <mergeCell ref="E7:F7"/>
    <mergeCell ref="G7:H7"/>
    <mergeCell ref="I7:J7"/>
    <mergeCell ref="L7:M7"/>
    <mergeCell ref="N7:O7"/>
    <mergeCell ref="P7:Q7"/>
    <mergeCell ref="R7:S7"/>
    <mergeCell ref="I6:J6"/>
    <mergeCell ref="K6:K7"/>
    <mergeCell ref="L6:M6"/>
    <mergeCell ref="N6:O6"/>
    <mergeCell ref="P6:Q6"/>
    <mergeCell ref="P9:S9"/>
    <mergeCell ref="C10:F10"/>
    <mergeCell ref="G10:J10"/>
    <mergeCell ref="L10:O10"/>
    <mergeCell ref="P10:S10"/>
    <mergeCell ref="A9:A12"/>
    <mergeCell ref="C9:F9"/>
    <mergeCell ref="G9:J9"/>
    <mergeCell ref="K9:K12"/>
    <mergeCell ref="L9:O9"/>
    <mergeCell ref="C11:F11"/>
    <mergeCell ref="G11:J11"/>
    <mergeCell ref="L11:O11"/>
    <mergeCell ref="P11:S11"/>
    <mergeCell ref="C12:F12"/>
    <mergeCell ref="G12:J12"/>
    <mergeCell ref="L12:O12"/>
    <mergeCell ref="P12:S12"/>
    <mergeCell ref="P14:S14"/>
    <mergeCell ref="C15:F15"/>
    <mergeCell ref="G15:J15"/>
    <mergeCell ref="L15:O15"/>
    <mergeCell ref="P15:S15"/>
    <mergeCell ref="A14:A17"/>
    <mergeCell ref="C14:F14"/>
    <mergeCell ref="G14:J14"/>
    <mergeCell ref="K14:K17"/>
    <mergeCell ref="L14:O14"/>
    <mergeCell ref="L16:O16"/>
    <mergeCell ref="C19:D19"/>
    <mergeCell ref="E19:F19"/>
    <mergeCell ref="G19:H19"/>
    <mergeCell ref="I19:J19"/>
    <mergeCell ref="P16:S16"/>
    <mergeCell ref="C17:F17"/>
    <mergeCell ref="G17:J17"/>
    <mergeCell ref="L17:O17"/>
    <mergeCell ref="P17:S17"/>
    <mergeCell ref="C16:F16"/>
    <mergeCell ref="G16:J16"/>
    <mergeCell ref="K19:K22"/>
    <mergeCell ref="L19:M19"/>
    <mergeCell ref="R20:S20"/>
    <mergeCell ref="N21:O21"/>
    <mergeCell ref="P21:Q21"/>
    <mergeCell ref="L20:M20"/>
    <mergeCell ref="C22:D22"/>
    <mergeCell ref="E22:F22"/>
    <mergeCell ref="G22:H22"/>
    <mergeCell ref="I22:J22"/>
    <mergeCell ref="C20:D20"/>
    <mergeCell ref="E20:F20"/>
    <mergeCell ref="G20:H20"/>
    <mergeCell ref="I20:J20"/>
    <mergeCell ref="C21:D21"/>
    <mergeCell ref="E21:F21"/>
    <mergeCell ref="G21:H21"/>
    <mergeCell ref="I21:J21"/>
    <mergeCell ref="L22:M22"/>
    <mergeCell ref="N19:O19"/>
    <mergeCell ref="P19:Q19"/>
    <mergeCell ref="R19:S19"/>
    <mergeCell ref="N20:O20"/>
    <mergeCell ref="P20:Q20"/>
    <mergeCell ref="N22:O22"/>
    <mergeCell ref="P22:Q22"/>
    <mergeCell ref="R22:S22"/>
    <mergeCell ref="R21:S21"/>
    <mergeCell ref="L21:M21"/>
  </mergeCells>
  <conditionalFormatting sqref="C6:S22">
    <cfRule type="containsText" dxfId="15" priority="1" stopIfTrue="1" operator="containsText" text="16">
      <formula>NOT(ISERROR(SEARCH("16",C6)))</formula>
    </cfRule>
    <cfRule type="containsText" dxfId="14" priority="2" stopIfTrue="1" operator="containsText" text="15">
      <formula>NOT(ISERROR(SEARCH("15",C6)))</formula>
    </cfRule>
    <cfRule type="containsText" dxfId="13" priority="3" stopIfTrue="1" operator="containsText" text="14">
      <formula>NOT(ISERROR(SEARCH("14",C6)))</formula>
    </cfRule>
    <cfRule type="containsText" dxfId="12" priority="4" stopIfTrue="1" operator="containsText" text="13">
      <formula>NOT(ISERROR(SEARCH("13",C6)))</formula>
    </cfRule>
    <cfRule type="containsText" dxfId="11" priority="5" stopIfTrue="1" operator="containsText" text="12">
      <formula>NOT(ISERROR(SEARCH("12",C6)))</formula>
    </cfRule>
    <cfRule type="containsText" dxfId="10" priority="6" stopIfTrue="1" operator="containsText" text="11">
      <formula>NOT(ISERROR(SEARCH("11",C6)))</formula>
    </cfRule>
    <cfRule type="containsText" dxfId="9" priority="7" stopIfTrue="1" operator="containsText" text="10">
      <formula>NOT(ISERROR(SEARCH("10",C6)))</formula>
    </cfRule>
    <cfRule type="containsText" dxfId="8" priority="8" stopIfTrue="1" operator="containsText" text="9">
      <formula>NOT(ISERROR(SEARCH("9",C6)))</formula>
    </cfRule>
    <cfRule type="containsText" dxfId="7" priority="9" stopIfTrue="1" operator="containsText" text="8">
      <formula>NOT(ISERROR(SEARCH("8",C6)))</formula>
    </cfRule>
    <cfRule type="containsText" dxfId="6" priority="10" stopIfTrue="1" operator="containsText" text="7">
      <formula>NOT(ISERROR(SEARCH("7",C6)))</formula>
    </cfRule>
    <cfRule type="containsText" dxfId="5" priority="11" stopIfTrue="1" operator="containsText" text="6">
      <formula>NOT(ISERROR(SEARCH("6",C6)))</formula>
    </cfRule>
    <cfRule type="containsText" dxfId="4" priority="12" stopIfTrue="1" operator="containsText" text="5">
      <formula>NOT(ISERROR(SEARCH("5",C6)))</formula>
    </cfRule>
    <cfRule type="containsText" dxfId="3" priority="13" stopIfTrue="1" operator="containsText" text="4">
      <formula>NOT(ISERROR(SEARCH("4",C6)))</formula>
    </cfRule>
    <cfRule type="containsText" dxfId="2" priority="14" stopIfTrue="1" operator="containsText" text="3">
      <formula>NOT(ISERROR(SEARCH("3",C6)))</formula>
    </cfRule>
    <cfRule type="containsText" dxfId="1" priority="15" stopIfTrue="1" operator="containsText" text="2">
      <formula>NOT(ISERROR(SEARCH("2",C6)))</formula>
    </cfRule>
    <cfRule type="containsText" dxfId="0" priority="16" stopIfTrue="1" operator="containsText" text="1">
      <formula>NOT(ISERROR(SEARCH("1",C6)))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97BA41383DC64EBCA073B7F6E0828D" ma:contentTypeVersion="22" ma:contentTypeDescription="Create a new document." ma:contentTypeScope="" ma:versionID="005281d2543d89d025d18ff2a3fa5fa4">
  <xsd:schema xmlns:xsd="http://www.w3.org/2001/XMLSchema" xmlns:xs="http://www.w3.org/2001/XMLSchema" xmlns:p="http://schemas.microsoft.com/office/2006/metadata/properties" xmlns:ns2="f1e28ba2-3d66-4ea5-9b71-bd2216efade7" xmlns:ns3="74995909-ebf8-487c-b70d-988728758850" targetNamespace="http://schemas.microsoft.com/office/2006/metadata/properties" ma:root="true" ma:fieldsID="3ac9e2b6b0f737bc15744a9d476b93ec" ns2:_="" ns3:_="">
    <xsd:import namespace="f1e28ba2-3d66-4ea5-9b71-bd2216efade7"/>
    <xsd:import namespace="74995909-ebf8-487c-b70d-98872875885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Resource" minOccurs="0"/>
                <xsd:element ref="ns3:Clerkship" minOccurs="0"/>
                <xsd:element ref="ns3: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acultyAssigned" minOccurs="0"/>
                <xsd:element ref="ns3:C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28ba2-3d66-4ea5-9b71-bd2216efad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1ca0606-9b72-4984-98a2-e5f32ece7efe}" ma:internalName="TaxCatchAll" ma:showField="CatchAllData" ma:web="f1e28ba2-3d66-4ea5-9b71-bd2216efa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95909-ebf8-487c-b70d-988728758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source" ma:index="14" nillable="true" ma:displayName="Resource" ma:format="Dropdown" ma:internalName="Resource">
      <xsd:simpleType>
        <xsd:union memberTypes="dms:Text">
          <xsd:simpleType>
            <xsd:restriction base="dms:Choice">
              <xsd:enumeration value="Handouts for all"/>
              <xsd:enumeration value="Note Examples for Breakout"/>
              <xsd:enumeration value="additional case examples"/>
              <xsd:enumeration value="PowerPoint"/>
            </xsd:restriction>
          </xsd:simpleType>
        </xsd:union>
      </xsd:simpleType>
    </xsd:element>
    <xsd:element name="Clerkship" ma:index="15" nillable="true" ma:displayName="Clerkship" ma:format="Dropdown" ma:internalName="Clerkship">
      <xsd:simpleType>
        <xsd:restriction base="dms:Choice">
          <xsd:enumeration value="FMED"/>
          <xsd:enumeration value="MED"/>
          <xsd:enumeration value="OBGY"/>
          <xsd:enumeration value="PEDS"/>
          <xsd:enumeration value="PSYC-NEURO"/>
          <xsd:enumeration value="SURG"/>
        </xsd:restriction>
      </xsd:simpleType>
    </xsd:element>
    <xsd:element name="Activity" ma:index="16" nillable="true" ma:displayName="Activity" ma:format="Dropdown" ma:internalName="Activity">
      <xsd:simpleType>
        <xsd:restriction base="dms:Choice">
          <xsd:enumeration value="#1"/>
          <xsd:enumeration value="#2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8fb9118-eec7-4176-a7cf-f9126b1d95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acultyAssigned" ma:index="28" nillable="true" ma:displayName="Faculty Assigned" ma:format="Dropdown" ma:internalName="FacultyAssigned">
      <xsd:simpleType>
        <xsd:restriction base="dms:Text">
          <xsd:maxLength value="255"/>
        </xsd:restriction>
      </xsd:simpleType>
    </xsd:element>
    <xsd:element name="Case" ma:index="29" nillable="true" ma:displayName="Case" ma:format="Dropdown" ma:internalName="Ca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se xmlns="74995909-ebf8-487c-b70d-988728758850" xsi:nil="true"/>
    <lcf76f155ced4ddcb4097134ff3c332f xmlns="74995909-ebf8-487c-b70d-988728758850">
      <Terms xmlns="http://schemas.microsoft.com/office/infopath/2007/PartnerControls"/>
    </lcf76f155ced4ddcb4097134ff3c332f>
    <TaxCatchAll xmlns="f1e28ba2-3d66-4ea5-9b71-bd2216efade7" xsi:nil="true"/>
    <Resource xmlns="74995909-ebf8-487c-b70d-988728758850" xsi:nil="true"/>
    <Clerkship xmlns="74995909-ebf8-487c-b70d-988728758850" xsi:nil="true"/>
    <FacultyAssigned xmlns="74995909-ebf8-487c-b70d-988728758850" xsi:nil="true"/>
    <Activity xmlns="74995909-ebf8-487c-b70d-9887287588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FE658E-C3AA-4B0A-9870-54DA6D7A6C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e28ba2-3d66-4ea5-9b71-bd2216efade7"/>
    <ds:schemaRef ds:uri="74995909-ebf8-487c-b70d-9887287588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83D547-CC15-4807-9496-39520DF9794E}">
  <ds:schemaRefs>
    <ds:schemaRef ds:uri="http://www.w3.org/XML/1998/namespace"/>
    <ds:schemaRef ds:uri="f1e28ba2-3d66-4ea5-9b71-bd2216efade7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74995909-ebf8-487c-b70d-98872875885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1D1322C-3A4D-41E9-9238-CB30F812E2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schedule</vt:lpstr>
      <vt:lpstr>Group 1 Schedule</vt:lpstr>
      <vt:lpstr>Group 2 Schedule</vt:lpstr>
      <vt:lpstr>Group 3 Schedule</vt:lpstr>
      <vt:lpstr>Group 4 Schedule</vt:lpstr>
      <vt:lpstr>Group 5 Schedule</vt:lpstr>
      <vt:lpstr>Student Assignments</vt:lpstr>
      <vt:lpstr>GroupInfo</vt:lpstr>
      <vt:lpstr>SessionSchedule</vt:lpstr>
      <vt:lpstr>groupTemplate-COPYME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Kristine Gibson</dc:creator>
  <cp:keywords/>
  <dc:description/>
  <cp:lastModifiedBy>Gibson, Amanda</cp:lastModifiedBy>
  <cp:revision/>
  <dcterms:created xsi:type="dcterms:W3CDTF">2023-11-30T21:44:33Z</dcterms:created>
  <dcterms:modified xsi:type="dcterms:W3CDTF">2025-06-26T14:44:23Z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0x0101004397BA41383DC64EBCA073B7F6E0828D</vt:lpwstr>
  </property>
  <property fmtid="{D5CDD505-2E9C-101B-9397-08002B2CF9AE}" pid="3" name="MediaServiceImageTags">
    <vt:lpwstr/>
  </property>
  <property fmtid="{D5CDD505-2E9C-101B-9397-08002B2CF9AE}" pid="4" name="MSIP_Label_a6de1d5b-8b4b-4e4e-a8a1-d2976158103f_Enabled">
    <vt:lpwstr>true</vt:lpwstr>
  </property>
  <property fmtid="{D5CDD505-2E9C-101B-9397-08002B2CF9AE}" pid="5" name="MSIP_Label_a6de1d5b-8b4b-4e4e-a8a1-d2976158103f_SetDate">
    <vt:lpwstr>2025-06-26T14:28:49Z</vt:lpwstr>
  </property>
  <property fmtid="{D5CDD505-2E9C-101B-9397-08002B2CF9AE}" pid="6" name="MSIP_Label_a6de1d5b-8b4b-4e4e-a8a1-d2976158103f_Method">
    <vt:lpwstr>Privileged</vt:lpwstr>
  </property>
  <property fmtid="{D5CDD505-2E9C-101B-9397-08002B2CF9AE}" pid="7" name="MSIP_Label_a6de1d5b-8b4b-4e4e-a8a1-d2976158103f_Name">
    <vt:lpwstr>defa4170-0d19-0005-0004-bc88714345d2</vt:lpwstr>
  </property>
  <property fmtid="{D5CDD505-2E9C-101B-9397-08002B2CF9AE}" pid="8" name="MSIP_Label_a6de1d5b-8b4b-4e4e-a8a1-d2976158103f_SiteId">
    <vt:lpwstr>ecd4c5d9-c2fe-4522-afd1-f0d20755d9d7</vt:lpwstr>
  </property>
  <property fmtid="{D5CDD505-2E9C-101B-9397-08002B2CF9AE}" pid="9" name="MSIP_Label_a6de1d5b-8b4b-4e4e-a8a1-d2976158103f_ActionId">
    <vt:lpwstr>c12af9c1-f03f-4117-b961-f1ed94bbb185</vt:lpwstr>
  </property>
  <property fmtid="{D5CDD505-2E9C-101B-9397-08002B2CF9AE}" pid="10" name="MSIP_Label_a6de1d5b-8b4b-4e4e-a8a1-d2976158103f_ContentBits">
    <vt:lpwstr>0</vt:lpwstr>
  </property>
  <property fmtid="{D5CDD505-2E9C-101B-9397-08002B2CF9AE}" pid="11" name="MSIP_Label_a6de1d5b-8b4b-4e4e-a8a1-d2976158103f_Tag">
    <vt:lpwstr>50, 0, 1, 1</vt:lpwstr>
  </property>
</Properties>
</file>